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lan prihoda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'Plan prihoda'!$E$9:$I$15</definedName>
    <definedName name="BExF0FDTSLD2H2BL1BV89V91RA11" hidden="1">'Plan prihoda'!$E$1:$E$1</definedName>
    <definedName name="_xlnm.Print_Area" localSheetId="3">'Plan prihoda'!$A$1:$I$17</definedName>
    <definedName name="SAPBEXhrIndnt" hidden="1">1</definedName>
    <definedName name="SAPBEXq0001" localSheetId="0">'Plan prihoda'!$E$9:$I$15</definedName>
    <definedName name="SAPBEXq0001f48UWM535N6VOUF3NIEWN32K2C" localSheetId="0">'Plan prihoda'!$E$5:$F$5</definedName>
    <definedName name="SAPBEXq0001fDPQPOVB8Y1BEM70IDP1WOMNIK" localSheetId="0">'Plan prihoda'!$E$2:$F$2</definedName>
    <definedName name="SAPBEXq0001fZ_CMMTITE" localSheetId="0">'Plan prihoda'!#REF!</definedName>
    <definedName name="SAPBEXq0001fZ_FUNAREA" localSheetId="0">'Plan prihoda'!#REF!</definedName>
    <definedName name="SAPBEXq0001fZ_FUND" localSheetId="0">'Plan prihoda'!$E$3:$F$3</definedName>
    <definedName name="SAPBEXq0001fZ_FUNDCTR" localSheetId="0">'Plan prihoda'!#REF!</definedName>
    <definedName name="SAPBEXq0001fZ_FUNDCTR__Z_GLAVA" localSheetId="0">'Plan prihoda'!#REF!</definedName>
    <definedName name="SAPBEXq0001fZ_FUNDCTR__Z_RAZDJEL" localSheetId="0">'Plan prihoda'!#REF!</definedName>
    <definedName name="SAPBEXq0001fZ_FUNDCTR__ZPROGRAM" localSheetId="0">'Plan prihoda'!#REF!</definedName>
    <definedName name="SAPBEXq0001fZ_GLAVA" localSheetId="0">'Plan prihoda'!#REF!</definedName>
    <definedName name="SAPBEXq0001fZ_RAZDJEL" localSheetId="0">'Plan prihoda'!#REF!</definedName>
    <definedName name="SAPBEXq0001tFILTER_0FISCVARNT" localSheetId="0">'Plan prihoda'!#REF!</definedName>
    <definedName name="SAPBEXq0001tFILTER_Z_CMMTITE" localSheetId="0">'Plan prihoda'!#REF!</definedName>
    <definedName name="SAPBEXq0001tFILTER_Z_FM_AREA" localSheetId="0">'Plan prihoda'!#REF!</definedName>
    <definedName name="SAPBEXq0001tFILTER_Z_FUNDCTR" localSheetId="0">'Plan prihoda'!#REF!</definedName>
    <definedName name="SAPBEXq0001tFILTER_Z_FUNDCTR__Z_RAZDJEL" localSheetId="0">'Plan prihoda'!#REF!</definedName>
    <definedName name="SAPBEXq0001tFILTER_Z_RAZDJEL" localSheetId="0">'Plan prihoda'!#REF!</definedName>
    <definedName name="SAPBEXq0001tREPTXTLG" localSheetId="0">'Plan prihoda'!$E$1:$F$1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<sst xmlns="http://schemas.openxmlformats.org/spreadsheetml/2006/main" count="1932" uniqueCount="257">
  <si>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</si>
  <si>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</si>
  <si>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</si>
  <si>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</si>
  <si>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</si>
  <si>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</si>
  <si>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</si>
  <si>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</si>
  <si>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</si>
  <si>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</si>
  <si>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</si>
  <si>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</si>
  <si>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</si>
  <si>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</si>
  <si>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</si>
  <si>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</si>
  <si>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</si>
  <si>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</si>
  <si>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</si>
  <si>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</si>
  <si>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</si>
  <si>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</si>
  <si>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</si>
  <si>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</si>
  <si>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</si>
  <si>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</si>
  <si>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</si>
  <si>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</si>
  <si>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</si>
  <si>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</si>
  <si>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</si>
  <si>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</si>
  <si>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</si>
  <si>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</si>
  <si>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</si>
  <si>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</si>
  <si>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</si>
  <si>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</si>
  <si>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</si>
  <si>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</si>
  <si>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</si>
  <si>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</si>
  <si>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</si>
  <si>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</si>
  <si>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</si>
  <si>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</si>
  <si>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</si>
  <si>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</si>
  <si>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</si>
  <si>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</si>
  <si>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</si>
  <si>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</si>
  <si>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</si>
  <si>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</si>
  <si>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</si>
  <si>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</si>
  <si>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</si>
  <si>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</si>
  <si>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</si>
  <si>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</si>
  <si>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</si>
  <si>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</si>
  <si>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</si>
  <si>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</si>
  <si>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</si>
  <si>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</si>
  <si>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</si>
  <si>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</si>
  <si>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</si>
  <si>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</si>
  <si>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</si>
  <si>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</si>
  <si>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</si>
  <si>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</si>
  <si>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</si>
  <si>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</si>
  <si>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</si>
  <si>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</si>
  <si>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</si>
  <si>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</si>
  <si>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</si>
  <si>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</si>
  <si>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</si>
  <si>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</si>
  <si>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</si>
  <si>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</si>
  <si>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</si>
  <si>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</si>
  <si>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</si>
  <si>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</si>
  <si>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</si>
  <si>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</si>
  <si>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</si>
  <si>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</si>
  <si>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</si>
  <si>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</si>
  <si>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</si>
  <si>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</si>
  <si>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</si>
  <si>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</si>
  <si>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</si>
  <si>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</si>
  <si>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</si>
  <si>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</si>
  <si>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</si>
  <si>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</si>
  <si>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</si>
  <si>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</si>
  <si>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</si>
  <si>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</si>
  <si>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</si>
  <si>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</si>
  <si>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</si>
  <si>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</si>
  <si>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</si>
  <si>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</si>
  <si>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</si>
  <si>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</si>
  <si>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</si>
  <si>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</si>
  <si>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</si>
  <si>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</si>
  <si>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</si>
  <si>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</si>
  <si>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</si>
  <si>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</si>
  <si>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</si>
  <si>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</si>
  <si>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</si>
  <si>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</si>
  <si>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</si>
  <si>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</si>
  <si>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</si>
  <si>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</si>
  <si>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</si>
  <si>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</si>
  <si>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</si>
  <si>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</si>
  <si>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</si>
  <si>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</si>
  <si>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</si>
  <si>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</si>
  <si>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</si>
  <si>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</si>
  <si>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</si>
  <si>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</si>
  <si>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</si>
  <si>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</si>
  <si>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</si>
  <si>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</si>
  <si>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</si>
  <si>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</si>
  <si>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</si>
  <si>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</si>
  <si>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</si>
  <si>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</si>
  <si>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</si>
  <si>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</si>
  <si>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</si>
  <si>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</si>
  <si>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</si>
  <si>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</si>
  <si>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</si>
  <si>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</si>
  <si>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</si>
  <si>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</si>
  <si>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</si>
  <si>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</si>
  <si>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</si>
  <si>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</si>
  <si>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</si>
  <si>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</si>
  <si>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</si>
  <si>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</si>
  <si>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</si>
  <si>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</si>
  <si>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</si>
  <si>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</si>
  <si>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</si>
  <si>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</si>
  <si>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</si>
  <si>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</si>
  <si>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</si>
  <si>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</si>
  <si>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</si>
  <si>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</si>
  <si>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</si>
  <si>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</si>
  <si>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</si>
  <si>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</si>
  <si>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</si>
  <si>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</si>
  <si>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</si>
  <si>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</si>
  <si>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</si>
  <si>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</si>
  <si>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</si>
  <si>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</si>
  <si>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</si>
  <si>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</si>
  <si>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</si>
  <si>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</si>
  <si>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</si>
  <si>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</si>
  <si>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</si>
  <si>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</si>
  <si>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</si>
  <si>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</si>
  <si>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</si>
  <si>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</si>
  <si>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</si>
  <si>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</si>
  <si>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</si>
  <si>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</si>
  <si>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</si>
  <si>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</si>
  <si>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</si>
  <si>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</si>
  <si>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</si>
  <si>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</si>
  <si>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</si>
  <si>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</si>
  <si>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</si>
  <si>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</si>
  <si>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</si>
  <si>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</si>
  <si>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</si>
  <si>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</si>
  <si>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</si>
  <si>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</si>
  <si>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</si>
  <si>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</si>
  <si>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</si>
  <si>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</si>
  <si>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</si>
  <si>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</si>
  <si>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</si>
  <si>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</si>
  <si>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</si>
  <si>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</si>
  <si>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</si>
  <si>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</si>
  <si>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</si>
  <si>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</si>
  <si>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</si>
  <si>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</si>
  <si>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66YYY</t>
  </si>
  <si>
    <t>67YYY</t>
  </si>
  <si>
    <t>EUR</t>
  </si>
  <si>
    <t>Projekcija proračuna 
za 2025.</t>
  </si>
  <si>
    <t>UKUPNI PRIHODI</t>
  </si>
  <si>
    <t>Opći prihodi i primici</t>
  </si>
  <si>
    <t>Vlastiti prihodi</t>
  </si>
  <si>
    <t>31</t>
  </si>
  <si>
    <t>A1. PRIHODI POSLOVANJA I PRIHODI OD PRODAJE NEFINANCIJSKE IMOVINE</t>
  </si>
  <si>
    <t>Prijedlog proračuna 
za 2024.</t>
  </si>
  <si>
    <t>Projekcija proračuna 
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</si>
</sst>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7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4" applyAlignment="1">
      <alignment horizontal="left" vertical="center" wrapText="1" indent="1"/>
    </xf>
    <xf numFmtId="0" fontId="3" fillId="47" borderId="9" xfId="82" applyNumberFormat="1" applyProtection="1">
      <alignment horizontal="left" vertical="center" indent="1"/>
      <protection locked="0"/>
    </xf>
    <xf numFmtId="0" fontId="3" fillId="45" borderId="9" xfId="81" applyNumberFormat="1" applyProtection="1" quotePrefix="1">
      <alignment horizontal="left" vertical="center" indent="1"/>
      <protection locked="0"/>
    </xf>
    <xf numFmtId="0" fontId="5" fillId="44" borderId="9" xfId="77" applyNumberFormat="1" applyProtection="1" quotePrefix="1">
      <alignment horizontal="left" vertical="center" indent="1"/>
      <protection locked="0"/>
    </xf>
    <xf numFmtId="0" fontId="10" fillId="0" borderId="0" xfId="101" applyProtection="1" quotePrefix="1">
      <alignment/>
      <protection locked="0"/>
    </xf>
    <xf numFmtId="0" fontId="10" fillId="0" borderId="0" xfId="101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50" borderId="9" xfId="99" quotePrefix="1">
      <alignment horizontal="left" vertical="center" indent="1"/>
    </xf>
    <xf numFmtId="3" fontId="14" fillId="0" borderId="9" xfId="97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4" borderId="9" xfId="80" quotePrefix="1">
      <alignment horizontal="center" vertical="center"/>
    </xf>
    <xf numFmtId="0" fontId="12" fillId="0" borderId="9" xfId="83" applyAlignment="1" quotePrefix="1">
      <alignment horizontal="left" vertical="center" wrapText="1" indent="2"/>
    </xf>
    <xf numFmtId="0" fontId="13" fillId="50" borderId="9" xfId="99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4" borderId="9" xfId="67" quotePrefix="1">
      <alignment horizontal="left" vertical="center" indent="1"/>
    </xf>
    <xf numFmtId="0" fontId="9" fillId="34" borderId="9" xfId="67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8" fillId="0" borderId="0" xfId="59" applyFont="1" applyFill="1" applyAlignment="1">
      <alignment horizontal="left" vertical="center"/>
      <protection/>
    </xf>
    <xf numFmtId="0" fontId="15" fillId="0" borderId="0" xfId="59" applyFont="1" applyFill="1" applyAlignment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67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0" fontId="18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5" fillId="0" borderId="0" xfId="60" applyFont="1" applyFill="1" applyAlignment="1">
      <alignment horizontal="center" vertical="center"/>
      <protection/>
    </xf>
    <xf numFmtId="3" fontId="16" fillId="0" borderId="13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3" fontId="5" fillId="0" borderId="13" xfId="63" applyNumberFormat="1" applyFont="1" applyFill="1" applyBorder="1">
      <alignment vertical="center"/>
    </xf>
    <xf numFmtId="3" fontId="13" fillId="0" borderId="13" xfId="0" applyNumberFormat="1" applyFont="1" applyFill="1" applyBorder="1" applyAlignment="1" quotePrefix="1">
      <alignment vertical="top" wrapText="1"/>
    </xf>
    <xf numFmtId="3" fontId="13" fillId="0" borderId="13" xfId="0" applyNumberFormat="1" applyFont="1" applyFill="1" applyBorder="1" applyAlignment="1">
      <alignment vertical="top" wrapText="1"/>
    </xf>
    <xf numFmtId="0" fontId="9" fillId="0" borderId="13" xfId="67" applyFill="1" applyBorder="1" quotePrefix="1">
      <alignment horizontal="left" vertical="center" indent="1"/>
    </xf>
    <xf numFmtId="0" fontId="13" fillId="0" borderId="13" xfId="99" applyFill="1" applyBorder="1" applyAlignment="1" quotePrefix="1">
      <alignment horizontal="left" vertical="center" wrapText="1" indent="1"/>
    </xf>
    <xf numFmtId="3" fontId="19" fillId="0" borderId="13" xfId="0" applyNumberFormat="1" applyFont="1" applyFill="1" applyBorder="1" applyAlignment="1" quotePrefix="1">
      <alignment vertical="top" wrapText="1"/>
    </xf>
    <xf numFmtId="3" fontId="19" fillId="0" borderId="13" xfId="0" applyNumberFormat="1" applyFont="1" applyFill="1" applyBorder="1" applyAlignment="1">
      <alignment vertical="top" wrapText="1"/>
    </xf>
    <xf numFmtId="0" fontId="11" fillId="0" borderId="13" xfId="80" applyFill="1" applyBorder="1" quotePrefix="1">
      <alignment horizontal="center" vertical="center"/>
    </xf>
    <xf numFmtId="3" fontId="12" fillId="0" borderId="13" xfId="0" applyNumberFormat="1" applyFont="1" applyFill="1" applyBorder="1" applyAlignment="1" quotePrefix="1">
      <alignment vertical="top" wrapText="1"/>
    </xf>
    <xf numFmtId="3" fontId="12" fillId="0" borderId="13" xfId="0" applyNumberFormat="1" applyFont="1" applyFill="1" applyBorder="1" applyAlignment="1">
      <alignment vertical="top" wrapText="1"/>
    </xf>
    <xf numFmtId="0" fontId="12" fillId="0" borderId="13" xfId="83" applyFont="1" applyFill="1" applyBorder="1" applyAlignment="1" quotePrefix="1">
      <alignment horizontal="left" vertical="center" wrapText="1" indent="2"/>
    </xf>
    <xf numFmtId="3" fontId="5" fillId="0" borderId="13" xfId="63" applyNumberFormat="1" applyFont="1" applyFill="1" applyBorder="1">
      <alignment vertical="center"/>
    </xf>
    <xf numFmtId="0" fontId="12" fillId="0" borderId="13" xfId="85" applyFont="1" applyFill="1" applyBorder="1" applyAlignment="1" quotePrefix="1">
      <alignment horizontal="left" vertical="center" wrapText="1" indent="3"/>
    </xf>
    <xf numFmtId="3" fontId="19" fillId="0" borderId="13" xfId="0" applyNumberFormat="1" applyFont="1" applyFill="1" applyBorder="1" applyAlignment="1" quotePrefix="1">
      <alignment vertical="top" wrapText="1"/>
    </xf>
    <xf numFmtId="3" fontId="19" fillId="0" borderId="13" xfId="0" applyNumberFormat="1" applyFont="1" applyFill="1" applyBorder="1" applyAlignment="1">
      <alignment vertical="top" wrapText="1"/>
    </xf>
    <xf numFmtId="0" fontId="19" fillId="0" borderId="13" xfId="87" applyFont="1" applyFill="1" applyBorder="1" applyAlignment="1" quotePrefix="1">
      <alignment horizontal="left" vertical="center" wrapText="1" indent="4"/>
    </xf>
    <xf numFmtId="0" fontId="19" fillId="0" borderId="13" xfId="87" applyFont="1" applyFill="1" applyBorder="1" quotePrefix="1">
      <alignment horizontal="left" vertical="center" wrapText="1"/>
    </xf>
    <xf numFmtId="3" fontId="20" fillId="0" borderId="13" xfId="97" applyNumberFormat="1" applyFont="1" applyFill="1" applyBorder="1">
      <alignment horizontal="right" vertical="center"/>
    </xf>
    <xf numFmtId="3" fontId="19" fillId="0" borderId="14" xfId="0" applyNumberFormat="1" applyFont="1" applyFill="1" applyBorder="1" applyAlignment="1" quotePrefix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0" fontId="19" fillId="0" borderId="14" xfId="87" applyFont="1" applyFill="1" applyBorder="1" applyAlignment="1" quotePrefix="1">
      <alignment horizontal="left" vertical="center" wrapText="1" indent="4"/>
    </xf>
    <xf numFmtId="0" fontId="19" fillId="0" borderId="14" xfId="87" applyFont="1" applyFill="1" applyBorder="1" quotePrefix="1">
      <alignment horizontal="left" vertical="center" wrapText="1"/>
    </xf>
    <xf numFmtId="3" fontId="20" fillId="0" borderId="14" xfId="97" applyNumberFormat="1" applyFont="1" applyFill="1" applyBorder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" xfId="59"/>
    <cellStyle name="Obično_PRIHODI 04. -07. 2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inputData" xfId="91"/>
    <cellStyle name="SAPBEXinputData 2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428625</xdr:colOff>
      <xdr:row>8</xdr:row>
      <xdr:rowOff>0</xdr:rowOff>
    </xdr:from>
    <xdr:to>
      <xdr:col>9</xdr:col>
      <xdr:colOff>619125</xdr:colOff>
      <xdr:row>14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428625</xdr:colOff>
      <xdr:row>0</xdr:row>
      <xdr:rowOff>0</xdr:rowOff>
    </xdr:from>
    <xdr:to>
      <xdr:col>6</xdr:col>
      <xdr:colOff>428625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D38SLHQAZIL6ZO510C2B086T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AYLZ4SJBW0CDQMENQUHPJZS8X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S3PIUGOP7IHAELN9Y6073A0KA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U8G8K5201T7LTOAJJBL7M3OGR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VQNO0CMXW3UJJVVD9Q3PE0P21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J0GYG5M0NY72ICX6ZG7KKMPSN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BDZO4F06DKPVQNJEA1BU2HOIL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MNGASHY2AOZU6LWKYXSRYLIVP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ZT0K07EW3AHT06JLYFFV19L56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OIT97HOHX47SY6COEXEXAZQW2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2302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3" width="10.7109375" style="28" customWidth="1"/>
    <col min="4" max="4" width="60.7109375" style="28" customWidth="1"/>
    <col min="5" max="5" width="58.00390625" style="28" hidden="1" customWidth="1"/>
    <col min="6" max="6" width="69.7109375" style="29" hidden="1" customWidth="1"/>
    <col min="7" max="9" width="15.7109375" style="28" customWidth="1"/>
    <col min="10" max="11" width="15.421875" style="28" bestFit="1" customWidth="1"/>
    <col min="12" max="12" width="11.7109375" style="28" bestFit="1" customWidth="1"/>
    <col min="13" max="13" width="15.421875" style="28" bestFit="1" customWidth="1"/>
    <col min="14" max="14" width="9.421875" style="28" bestFit="1" customWidth="1"/>
    <col min="15" max="15" width="15.421875" style="28" bestFit="1" customWidth="1"/>
    <col min="16" max="16" width="9.421875" style="28" bestFit="1" customWidth="1"/>
    <col min="17" max="16384" width="9.140625" style="28" customWidth="1"/>
  </cols>
  <sheetData>
    <row r="1" spans="1:9" s="30" customFormat="1" ht="20.25" customHeight="1">
      <c r="A1" s="48" t="s">
        <v>206</v>
      </c>
      <c r="B1" s="49"/>
      <c r="C1" s="49"/>
      <c r="D1" s="49"/>
      <c r="E1" s="49"/>
      <c r="F1" s="49"/>
      <c r="G1" s="49"/>
      <c r="H1" s="49"/>
      <c r="I1" s="49"/>
    </row>
    <row r="2" s="30" customFormat="1" ht="16.5">
      <c r="A2" s="31"/>
    </row>
    <row r="3" spans="1:9" s="30" customFormat="1" ht="15.75">
      <c r="A3" s="50" t="s">
        <v>254</v>
      </c>
      <c r="B3" s="50"/>
      <c r="C3" s="50"/>
      <c r="D3" s="50"/>
      <c r="E3" s="50"/>
      <c r="F3" s="50"/>
      <c r="G3" s="50"/>
      <c r="H3" s="50"/>
      <c r="I3" s="50"/>
    </row>
    <row r="4" spans="1:9" s="30" customFormat="1" ht="15.75">
      <c r="A4" s="32"/>
      <c r="B4" s="33"/>
      <c r="C4" s="33"/>
      <c r="D4" s="33"/>
      <c r="E4" s="33"/>
      <c r="F4" s="33"/>
      <c r="G4" s="34"/>
      <c r="H4" s="34"/>
      <c r="I4" s="34"/>
    </row>
    <row r="5" spans="7:9" s="30" customFormat="1" ht="12.75">
      <c r="G5" s="35"/>
      <c r="H5" s="35"/>
      <c r="I5" s="35"/>
    </row>
    <row r="6" spans="1:9" s="36" customFormat="1" ht="28.5">
      <c r="A6" s="43" t="s">
        <v>203</v>
      </c>
      <c r="B6" s="43" t="s">
        <v>202</v>
      </c>
      <c r="C6" s="43" t="s">
        <v>207</v>
      </c>
      <c r="D6" s="43" t="s">
        <v>204</v>
      </c>
      <c r="E6" s="44"/>
      <c r="F6" s="44"/>
      <c r="G6" s="44" t="str">
        <f>CONCATENATE("Plan za ",RIGHT(G9,5))</f>
        <v>Plan za 2024.</v>
      </c>
      <c r="H6" s="44" t="str">
        <f>CONCATENATE("Projekcija za ",RIGHT(H9,5))</f>
        <v>Projekcija za 2025.</v>
      </c>
      <c r="I6" s="44" t="str">
        <f>CONCATENATE("Projekcija za ",RIGHT(I9,5))</f>
        <v>Projekcija za 2026.</v>
      </c>
    </row>
    <row r="7" spans="1:9" s="37" customFormat="1" ht="11.25">
      <c r="A7" s="45">
        <v>1</v>
      </c>
      <c r="B7" s="45">
        <v>2</v>
      </c>
      <c r="C7" s="45">
        <v>3</v>
      </c>
      <c r="D7" s="45">
        <v>4</v>
      </c>
      <c r="E7" s="46"/>
      <c r="F7" s="46"/>
      <c r="G7" s="47">
        <v>5</v>
      </c>
      <c r="H7" s="47">
        <v>6</v>
      </c>
      <c r="I7" s="47">
        <v>7</v>
      </c>
    </row>
    <row r="8" spans="1:9" s="37" customFormat="1" ht="12.75">
      <c r="A8" s="51"/>
      <c r="B8" s="51"/>
      <c r="C8" s="51"/>
      <c r="D8" s="52" t="s">
        <v>250</v>
      </c>
      <c r="E8" s="53"/>
      <c r="F8" s="53"/>
      <c r="G8" s="54">
        <f>IF(ISBLANK(List2!B3),"",List2!B3)</f>
        <v>32906033</v>
      </c>
      <c r="H8" s="54">
        <f>IF(ISBLANK(List2!C3),"",List2!C3)</f>
        <v>43949135</v>
      </c>
      <c r="I8" s="54">
        <f>IF(ISBLANK(List2!D3),"",List2!D3)</f>
        <v>43641846</v>
      </c>
    </row>
    <row r="9" spans="1:17" s="30" customFormat="1" ht="38.25" hidden="1">
      <c r="A9" s="55">
        <f>IF(ISNUMBER(SEARCH("XXX",E9)),LEFT(E9,LEN(E9)-3),"")</f>
      </c>
      <c r="B9" s="56">
        <f>IF(ISNUMBER(SEARCH("YYY",E9)),LEFT(E9,LEN(E9)-3),"")</f>
      </c>
      <c r="C9" s="56">
        <f>IF(ISNUMBER(VALUE(E9)),E9,"")</f>
      </c>
      <c r="D9" s="56">
        <f>IF(ISNUMBER(SEARCH("XXX",E9)),VLOOKUP(CONCATENATE("DRRH/",LEFT(E9,LEN(E9)-3)),List1!A$2:B$100,2,FALSE),IF(ISNUMBER(SEARCH("YYY",E9)),VLOOKUP(CONCATENATE("DRRH/",LEFT(E9,LEN(E9)-3)),List1!C$2:D$100,2,FALSE),F9))</f>
      </c>
      <c r="E9" s="57" t="s">
        <v>190</v>
      </c>
      <c r="F9" s="57" t="s">
        <v>190</v>
      </c>
      <c r="G9" s="58" t="s">
        <v>255</v>
      </c>
      <c r="H9" s="58" t="s">
        <v>249</v>
      </c>
      <c r="I9" s="58" t="s">
        <v>256</v>
      </c>
      <c r="J9" s="17"/>
      <c r="K9" s="17"/>
      <c r="L9" s="17"/>
      <c r="M9" s="17"/>
      <c r="N9" s="17"/>
      <c r="O9" s="38"/>
      <c r="P9" s="38"/>
      <c r="Q9" s="38"/>
    </row>
    <row r="10" spans="1:17" s="30" customFormat="1" ht="12.75" hidden="1">
      <c r="A10" s="59">
        <f>IF(LEN(TRIM(E10))=1,TRIM(E10),"")</f>
      </c>
      <c r="B10" s="60">
        <f>IF(LEN(TRIM(E10))=2,TRIM(E10),"")</f>
      </c>
      <c r="C10" s="60">
        <f>IF(LEN(TRIM(E10))=3,TRIM(E10),"")</f>
      </c>
      <c r="D10" s="60">
        <f>IF(LEN(TRIM(E10))=4,TRIM(E10),"")</f>
      </c>
      <c r="E10" s="57" t="s">
        <v>208</v>
      </c>
      <c r="F10" s="57" t="s">
        <v>190</v>
      </c>
      <c r="G10" s="61" t="s">
        <v>248</v>
      </c>
      <c r="H10" s="61" t="s">
        <v>248</v>
      </c>
      <c r="I10" s="61" t="s">
        <v>248</v>
      </c>
      <c r="J10" s="39"/>
      <c r="K10" s="39"/>
      <c r="L10" s="17"/>
      <c r="M10" s="17"/>
      <c r="N10" s="17"/>
      <c r="O10" s="38"/>
      <c r="P10" s="38"/>
      <c r="Q10" s="38"/>
    </row>
    <row r="11" spans="1:17" s="30" customFormat="1" ht="12.75">
      <c r="A11" s="62" t="str">
        <f>IF(ISNUMBER(SEARCH("XXX",E11)),LEFT(E11,LEN(E11)-3),"")</f>
        <v>6</v>
      </c>
      <c r="B11" s="63">
        <f>IF(ISNUMBER(SEARCH("YYY",E11)),LEFT(E11,LEN(E11)-3),"")</f>
      </c>
      <c r="C11" s="63">
        <f>IF(ISNUMBER(VALUE(E11)),E11,"")</f>
      </c>
      <c r="D11" s="63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64" t="s">
        <v>245</v>
      </c>
      <c r="F11" s="64" t="s">
        <v>190</v>
      </c>
      <c r="G11" s="65">
        <v>32906033</v>
      </c>
      <c r="H11" s="65">
        <v>43949135</v>
      </c>
      <c r="I11" s="65">
        <v>43641846</v>
      </c>
      <c r="J11" s="20"/>
      <c r="K11" s="20"/>
      <c r="L11" s="17"/>
      <c r="M11" s="17"/>
      <c r="N11" s="17"/>
      <c r="O11" s="38"/>
      <c r="P11" s="38"/>
      <c r="Q11" s="38"/>
    </row>
    <row r="12" spans="1:17" s="30" customFormat="1" ht="25.5">
      <c r="A12" s="62">
        <f>IF(ISNUMBER(SEARCH("XXX",E12)),LEFT(E12,LEN(E12)-3),"")</f>
      </c>
      <c r="B12" s="63" t="str">
        <f>IF(ISNUMBER(SEARCH("YYY",E12)),LEFT(E12,LEN(E12)-3),"")</f>
        <v>66</v>
      </c>
      <c r="C12" s="63">
        <f>IF(ISNUMBER(VALUE(E12)),E12,"")</f>
      </c>
      <c r="D12" s="63" t="str">
        <f>IF(ISNUMBER(SEARCH("XXX",E12)),VLOOKUP(CONCATENATE("DRRH/",LEFT(E12,LEN(E12)-3)),List1!A$2:B$100,2,FALSE),IF(ISNUMBER(SEARCH("YYY",E12)),VLOOKUP(CONCATENATE("DRRH/",LEFT(E12,LEN(E12)-3)),List1!C$2:D$100,2,FALSE),F12))</f>
        <v>Prihodi od prodaje proizvoda i robe te pruženih usluga i prihodi od donacija</v>
      </c>
      <c r="E12" s="66" t="s">
        <v>246</v>
      </c>
      <c r="F12" s="66" t="s">
        <v>190</v>
      </c>
      <c r="G12" s="65">
        <v>26163</v>
      </c>
      <c r="H12" s="65">
        <v>26163</v>
      </c>
      <c r="I12" s="65">
        <v>26163</v>
      </c>
      <c r="J12" s="20"/>
      <c r="K12" s="20"/>
      <c r="L12" s="20"/>
      <c r="M12" s="20"/>
      <c r="N12" s="20"/>
      <c r="O12" s="40"/>
      <c r="P12" s="40"/>
      <c r="Q12" s="40"/>
    </row>
    <row r="13" spans="1:17" s="30" customFormat="1" ht="12.75">
      <c r="A13" s="67">
        <f>IF(ISNUMBER(SEARCH("XXX",E13)),LEFT(E13,LEN(E13)-3),"")</f>
      </c>
      <c r="B13" s="68">
        <f>IF(ISNUMBER(SEARCH("YYY",E13)),LEFT(E13,LEN(E13)-3),"")</f>
      </c>
      <c r="C13" s="68" t="str">
        <f>IF(ISNUMBER(VALUE(E13)),E13,"")</f>
        <v>31</v>
      </c>
      <c r="D13" s="68" t="str">
        <f>IF(ISNUMBER(SEARCH("XXX",E13)),VLOOKUP(CONCATENATE("DRRH/",LEFT(E13,LEN(E13)-3)),List1!A$2:B$100,2,FALSE),IF(ISNUMBER(SEARCH("YYY",E13)),VLOOKUP(CONCATENATE("DRRH/",LEFT(E13,LEN(E13)-3)),List1!C$2:D$100,2,FALSE),F13))</f>
        <v>Vlastiti prihodi</v>
      </c>
      <c r="E13" s="69" t="s">
        <v>253</v>
      </c>
      <c r="F13" s="70" t="s">
        <v>252</v>
      </c>
      <c r="G13" s="71">
        <v>26163</v>
      </c>
      <c r="H13" s="71">
        <v>26163</v>
      </c>
      <c r="I13" s="71">
        <v>26163</v>
      </c>
      <c r="J13" s="39"/>
      <c r="K13" s="39"/>
      <c r="L13" s="20"/>
      <c r="M13" s="20"/>
      <c r="N13" s="20"/>
      <c r="O13" s="40"/>
      <c r="P13" s="40"/>
      <c r="Q13" s="40"/>
    </row>
    <row r="14" spans="1:17" s="30" customFormat="1" ht="12.75">
      <c r="A14" s="62">
        <f>IF(ISNUMBER(SEARCH("XXX",E14)),LEFT(E14,LEN(E14)-3),"")</f>
      </c>
      <c r="B14" s="63" t="str">
        <f>IF(ISNUMBER(SEARCH("YYY",E14)),LEFT(E14,LEN(E14)-3),"")</f>
        <v>67</v>
      </c>
      <c r="C14" s="63">
        <f>IF(ISNUMBER(VALUE(E14)),E14,"")</f>
      </c>
      <c r="D14" s="63" t="str">
        <f>IF(ISNUMBER(SEARCH("XXX",E14)),VLOOKUP(CONCATENATE("DRRH/",LEFT(E14,LEN(E14)-3)),List1!A$2:B$100,2,FALSE),IF(ISNUMBER(SEARCH("YYY",E14)),VLOOKUP(CONCATENATE("DRRH/",LEFT(E14,LEN(E14)-3)),List1!C$2:D$100,2,FALSE),F14))</f>
        <v>Prihodi iz proračuna</v>
      </c>
      <c r="E14" s="66" t="s">
        <v>247</v>
      </c>
      <c r="F14" s="66" t="s">
        <v>190</v>
      </c>
      <c r="G14" s="65">
        <v>32879870</v>
      </c>
      <c r="H14" s="65">
        <v>43922972</v>
      </c>
      <c r="I14" s="65">
        <v>43615683</v>
      </c>
      <c r="J14" s="20"/>
      <c r="K14" s="20"/>
      <c r="L14" s="20"/>
      <c r="M14" s="20"/>
      <c r="N14" s="20"/>
      <c r="O14" s="40"/>
      <c r="P14" s="40"/>
      <c r="Q14" s="40"/>
    </row>
    <row r="15" spans="1:17" s="41" customFormat="1" ht="12.75">
      <c r="A15" s="72">
        <f>IF(ISNUMBER(SEARCH("XXX",E15)),LEFT(E15,LEN(E15)-3),"")</f>
      </c>
      <c r="B15" s="73">
        <f>IF(ISNUMBER(SEARCH("YYY",E15)),LEFT(E15,LEN(E15)-3),"")</f>
      </c>
      <c r="C15" s="73" t="str">
        <f>IF(ISNUMBER(VALUE(E15)),E15,"")</f>
        <v>11</v>
      </c>
      <c r="D15" s="73" t="str">
        <f>IF(ISNUMBER(SEARCH("XXX",E15)),VLOOKUP(CONCATENATE("DRRH/",LEFT(E15,LEN(E15)-3)),List1!A$2:B$100,2,FALSE),IF(ISNUMBER(SEARCH("YYY",E15)),VLOOKUP(CONCATENATE("DRRH/",LEFT(E15,LEN(E15)-3)),List1!C$2:D$100,2,FALSE),F15))</f>
        <v>Opći prihodi i primici</v>
      </c>
      <c r="E15" s="74" t="s">
        <v>154</v>
      </c>
      <c r="F15" s="75" t="s">
        <v>251</v>
      </c>
      <c r="G15" s="76">
        <v>32879870</v>
      </c>
      <c r="H15" s="76">
        <v>43922972</v>
      </c>
      <c r="I15" s="76">
        <v>43615683</v>
      </c>
      <c r="J15" s="39"/>
      <c r="K15" s="39"/>
      <c r="L15" s="20"/>
      <c r="M15" s="20"/>
      <c r="N15" s="20"/>
      <c r="O15" s="40"/>
      <c r="P15" s="40"/>
      <c r="Q15" s="40"/>
    </row>
    <row r="16" s="30" customFormat="1" ht="12.75">
      <c r="F16" s="42"/>
    </row>
    <row r="17" s="30" customFormat="1" ht="12.75">
      <c r="F17" s="42"/>
    </row>
    <row r="18" s="30" customFormat="1" ht="12.75">
      <c r="F18" s="42"/>
    </row>
    <row r="19" s="30" customFormat="1" ht="12.75">
      <c r="F19" s="42"/>
    </row>
    <row r="20" s="30" customFormat="1" ht="12.75">
      <c r="F20" s="42"/>
    </row>
    <row r="21" s="30" customFormat="1" ht="12.75">
      <c r="F21" s="42"/>
    </row>
    <row r="22" s="30" customFormat="1" ht="12.75">
      <c r="F22" s="42"/>
    </row>
    <row r="23" s="30" customFormat="1" ht="12.75">
      <c r="F23" s="42"/>
    </row>
    <row r="24" s="30" customFormat="1" ht="12.75">
      <c r="F24" s="42"/>
    </row>
    <row r="25" s="30" customFormat="1" ht="12.75">
      <c r="F25" s="42"/>
    </row>
    <row r="26" s="30" customFormat="1" ht="12.75">
      <c r="F26" s="42"/>
    </row>
    <row r="27" s="30" customFormat="1" ht="12.75">
      <c r="F27" s="42"/>
    </row>
    <row r="28" s="30" customFormat="1" ht="12.75">
      <c r="F28" s="42"/>
    </row>
    <row r="29" s="30" customFormat="1" ht="12.75">
      <c r="F29" s="42"/>
    </row>
    <row r="30" s="30" customFormat="1" ht="12.75">
      <c r="F30" s="42"/>
    </row>
    <row r="31" s="30" customFormat="1" ht="12.75">
      <c r="F31" s="42"/>
    </row>
    <row r="32" s="30" customFormat="1" ht="12.75">
      <c r="F32" s="42"/>
    </row>
    <row r="33" s="30" customFormat="1" ht="12.75">
      <c r="F33" s="42"/>
    </row>
    <row r="34" s="30" customFormat="1" ht="12.75">
      <c r="F34" s="42"/>
    </row>
    <row r="35" s="30" customFormat="1" ht="12.75">
      <c r="F35" s="42"/>
    </row>
    <row r="36" s="30" customFormat="1" ht="12.75">
      <c r="F36" s="42"/>
    </row>
    <row r="37" s="30" customFormat="1" ht="12.75">
      <c r="F37" s="42"/>
    </row>
    <row r="38" s="30" customFormat="1" ht="12.75">
      <c r="F38" s="42"/>
    </row>
    <row r="39" s="30" customFormat="1" ht="12.75">
      <c r="F39" s="42"/>
    </row>
    <row r="40" s="30" customFormat="1" ht="12.75">
      <c r="F40" s="42"/>
    </row>
    <row r="41" s="30" customFormat="1" ht="12.75">
      <c r="F41" s="42"/>
    </row>
    <row r="42" s="30" customFormat="1" ht="12.75">
      <c r="F42" s="42"/>
    </row>
    <row r="43" s="30" customFormat="1" ht="12.75">
      <c r="F43" s="42"/>
    </row>
    <row r="44" s="30" customFormat="1" ht="12.75">
      <c r="F44" s="42"/>
    </row>
    <row r="45" s="30" customFormat="1" ht="12.75">
      <c r="F45" s="42"/>
    </row>
    <row r="46" s="30" customFormat="1" ht="12.75">
      <c r="F46" s="42"/>
    </row>
    <row r="47" s="30" customFormat="1" ht="12.75">
      <c r="F47" s="42"/>
    </row>
    <row r="48" s="30" customFormat="1" ht="12.75">
      <c r="F48" s="42"/>
    </row>
    <row r="49" s="30" customFormat="1" ht="12.75">
      <c r="F49" s="42"/>
    </row>
    <row r="50" s="30" customFormat="1" ht="12.75">
      <c r="F50" s="42"/>
    </row>
    <row r="51" s="30" customFormat="1" ht="12.75">
      <c r="F51" s="42"/>
    </row>
    <row r="52" s="30" customFormat="1" ht="12.75">
      <c r="F52" s="42"/>
    </row>
    <row r="53" s="30" customFormat="1" ht="12.75">
      <c r="F53" s="42"/>
    </row>
    <row r="54" s="30" customFormat="1" ht="12.75">
      <c r="F54" s="42"/>
    </row>
    <row r="55" s="30" customFormat="1" ht="12.75">
      <c r="F55" s="42"/>
    </row>
    <row r="56" s="30" customFormat="1" ht="12.75">
      <c r="F56" s="42"/>
    </row>
    <row r="57" s="30" customFormat="1" ht="12.75">
      <c r="F57" s="42"/>
    </row>
    <row r="58" s="30" customFormat="1" ht="12.75">
      <c r="F58" s="42"/>
    </row>
    <row r="59" s="30" customFormat="1" ht="12.75">
      <c r="F59" s="42"/>
    </row>
    <row r="60" s="30" customFormat="1" ht="12.75">
      <c r="F60" s="42"/>
    </row>
    <row r="61" s="30" customFormat="1" ht="12.75">
      <c r="F61" s="42"/>
    </row>
    <row r="62" s="30" customFormat="1" ht="12.75">
      <c r="F62" s="42"/>
    </row>
    <row r="63" s="30" customFormat="1" ht="12.75">
      <c r="F63" s="42"/>
    </row>
    <row r="64" s="30" customFormat="1" ht="12.75">
      <c r="F64" s="42"/>
    </row>
    <row r="65" s="30" customFormat="1" ht="12.75">
      <c r="F65" s="42"/>
    </row>
    <row r="66" s="30" customFormat="1" ht="12.75">
      <c r="F66" s="42"/>
    </row>
    <row r="67" s="30" customFormat="1" ht="12.75">
      <c r="F67" s="42"/>
    </row>
    <row r="68" s="30" customFormat="1" ht="12.75">
      <c r="F68" s="42"/>
    </row>
    <row r="69" s="30" customFormat="1" ht="12.75">
      <c r="F69" s="42"/>
    </row>
    <row r="70" s="30" customFormat="1" ht="12.75">
      <c r="F70" s="42"/>
    </row>
    <row r="71" s="30" customFormat="1" ht="12.75">
      <c r="F71" s="42"/>
    </row>
    <row r="72" s="30" customFormat="1" ht="12.75">
      <c r="F72" s="42"/>
    </row>
    <row r="73" s="30" customFormat="1" ht="12.75">
      <c r="F73" s="42"/>
    </row>
    <row r="74" s="30" customFormat="1" ht="12.75">
      <c r="F74" s="42"/>
    </row>
    <row r="75" s="30" customFormat="1" ht="12.75">
      <c r="F75" s="42"/>
    </row>
    <row r="76" s="30" customFormat="1" ht="12.75">
      <c r="F76" s="42"/>
    </row>
    <row r="77" s="30" customFormat="1" ht="12.75">
      <c r="F77" s="42"/>
    </row>
    <row r="78" s="30" customFormat="1" ht="12.75">
      <c r="F78" s="42"/>
    </row>
    <row r="79" s="30" customFormat="1" ht="12.75">
      <c r="F79" s="42"/>
    </row>
    <row r="80" s="30" customFormat="1" ht="12.75">
      <c r="F80" s="42"/>
    </row>
    <row r="81" s="30" customFormat="1" ht="12.75">
      <c r="F81" s="42"/>
    </row>
    <row r="82" s="30" customFormat="1" ht="12.75">
      <c r="F82" s="42"/>
    </row>
    <row r="83" s="30" customFormat="1" ht="12.75">
      <c r="F83" s="42"/>
    </row>
    <row r="84" s="30" customFormat="1" ht="12.75">
      <c r="F84" s="42"/>
    </row>
    <row r="85" s="30" customFormat="1" ht="12.75">
      <c r="F85" s="42"/>
    </row>
    <row r="86" s="30" customFormat="1" ht="12.75">
      <c r="F86" s="42"/>
    </row>
    <row r="87" s="30" customFormat="1" ht="12.75">
      <c r="F87" s="42"/>
    </row>
    <row r="88" s="30" customFormat="1" ht="12.75">
      <c r="F88" s="42"/>
    </row>
    <row r="89" s="30" customFormat="1" ht="12.75">
      <c r="F89" s="42"/>
    </row>
    <row r="90" s="30" customFormat="1" ht="12.75">
      <c r="F90" s="42"/>
    </row>
    <row r="91" s="30" customFormat="1" ht="12.75">
      <c r="F91" s="42"/>
    </row>
    <row r="92" s="30" customFormat="1" ht="12.75">
      <c r="F92" s="42"/>
    </row>
    <row r="93" s="30" customFormat="1" ht="12.75">
      <c r="F93" s="42"/>
    </row>
    <row r="94" s="30" customFormat="1" ht="12.75">
      <c r="F94" s="42"/>
    </row>
    <row r="95" s="30" customFormat="1" ht="12.75">
      <c r="F95" s="42"/>
    </row>
    <row r="96" s="30" customFormat="1" ht="12.75">
      <c r="F96" s="42"/>
    </row>
    <row r="97" s="30" customFormat="1" ht="12.75">
      <c r="F97" s="42"/>
    </row>
    <row r="98" s="30" customFormat="1" ht="12.75">
      <c r="F98" s="42"/>
    </row>
    <row r="99" s="30" customFormat="1" ht="12.75">
      <c r="F99" s="42"/>
    </row>
    <row r="100" s="30" customFormat="1" ht="12.75">
      <c r="F100" s="42"/>
    </row>
    <row r="101" s="30" customFormat="1" ht="12.75">
      <c r="F101" s="42"/>
    </row>
    <row r="102" s="30" customFormat="1" ht="12.75">
      <c r="F102" s="42"/>
    </row>
    <row r="103" s="30" customFormat="1" ht="12.75">
      <c r="F103" s="42"/>
    </row>
    <row r="104" s="30" customFormat="1" ht="12.75">
      <c r="F104" s="42"/>
    </row>
    <row r="105" s="30" customFormat="1" ht="12.75">
      <c r="F105" s="42"/>
    </row>
    <row r="106" s="30" customFormat="1" ht="12.75">
      <c r="F106" s="42"/>
    </row>
    <row r="107" s="30" customFormat="1" ht="12.75">
      <c r="F107" s="42"/>
    </row>
    <row r="108" s="30" customFormat="1" ht="12.75">
      <c r="F108" s="42"/>
    </row>
    <row r="109" s="30" customFormat="1" ht="12.75">
      <c r="F109" s="42"/>
    </row>
    <row r="110" s="30" customFormat="1" ht="12.75">
      <c r="F110" s="42"/>
    </row>
    <row r="111" s="30" customFormat="1" ht="12.75">
      <c r="F111" s="42"/>
    </row>
    <row r="112" s="30" customFormat="1" ht="12.75">
      <c r="F112" s="42"/>
    </row>
    <row r="113" s="30" customFormat="1" ht="12.75">
      <c r="F113" s="42"/>
    </row>
    <row r="114" s="30" customFormat="1" ht="12.75">
      <c r="F114" s="42"/>
    </row>
    <row r="115" s="30" customFormat="1" ht="12.75">
      <c r="F115" s="42"/>
    </row>
    <row r="116" s="30" customFormat="1" ht="12.75">
      <c r="F116" s="42"/>
    </row>
    <row r="117" s="30" customFormat="1" ht="12.75">
      <c r="F117" s="42"/>
    </row>
    <row r="118" s="30" customFormat="1" ht="12.75">
      <c r="F118" s="42"/>
    </row>
    <row r="119" s="30" customFormat="1" ht="12.75">
      <c r="F119" s="42"/>
    </row>
    <row r="120" s="30" customFormat="1" ht="12.75">
      <c r="F120" s="42"/>
    </row>
    <row r="121" s="30" customFormat="1" ht="12.75">
      <c r="F121" s="42"/>
    </row>
    <row r="122" s="30" customFormat="1" ht="12.75">
      <c r="F122" s="42"/>
    </row>
    <row r="123" s="30" customFormat="1" ht="12.75">
      <c r="F123" s="42"/>
    </row>
    <row r="124" s="30" customFormat="1" ht="12.75">
      <c r="F124" s="42"/>
    </row>
    <row r="125" s="30" customFormat="1" ht="12.75">
      <c r="F125" s="42"/>
    </row>
    <row r="126" s="30" customFormat="1" ht="12.75">
      <c r="F126" s="42"/>
    </row>
    <row r="127" s="30" customFormat="1" ht="12.75">
      <c r="F127" s="42"/>
    </row>
    <row r="128" s="30" customFormat="1" ht="12.75">
      <c r="F128" s="42"/>
    </row>
    <row r="129" s="30" customFormat="1" ht="12.75">
      <c r="F129" s="42"/>
    </row>
    <row r="130" s="30" customFormat="1" ht="12.75">
      <c r="F130" s="42"/>
    </row>
    <row r="131" s="30" customFormat="1" ht="12.75">
      <c r="F131" s="42"/>
    </row>
    <row r="132" s="30" customFormat="1" ht="12.75">
      <c r="F132" s="42"/>
    </row>
    <row r="133" s="30" customFormat="1" ht="12.75">
      <c r="F133" s="42"/>
    </row>
    <row r="134" s="30" customFormat="1" ht="12.75">
      <c r="F134" s="42"/>
    </row>
    <row r="135" s="30" customFormat="1" ht="12.75">
      <c r="F135" s="42"/>
    </row>
    <row r="136" s="30" customFormat="1" ht="12.75">
      <c r="F136" s="42"/>
    </row>
    <row r="137" s="30" customFormat="1" ht="12.75">
      <c r="F137" s="42"/>
    </row>
    <row r="138" s="30" customFormat="1" ht="12.75">
      <c r="F138" s="42"/>
    </row>
    <row r="139" s="30" customFormat="1" ht="12.75">
      <c r="F139" s="42"/>
    </row>
    <row r="140" s="30" customFormat="1" ht="12.75">
      <c r="F140" s="42"/>
    </row>
    <row r="141" s="30" customFormat="1" ht="12.75">
      <c r="F141" s="42"/>
    </row>
    <row r="142" s="30" customFormat="1" ht="12.75">
      <c r="F142" s="42"/>
    </row>
    <row r="143" s="30" customFormat="1" ht="12.75">
      <c r="F143" s="42"/>
    </row>
    <row r="144" s="30" customFormat="1" ht="12.75">
      <c r="F144" s="42"/>
    </row>
    <row r="145" s="30" customFormat="1" ht="12.75">
      <c r="F145" s="42"/>
    </row>
    <row r="146" s="30" customFormat="1" ht="12.75">
      <c r="F146" s="42"/>
    </row>
    <row r="147" s="30" customFormat="1" ht="12.75">
      <c r="F147" s="42"/>
    </row>
    <row r="148" s="30" customFormat="1" ht="12.75">
      <c r="F148" s="42"/>
    </row>
    <row r="149" s="30" customFormat="1" ht="12.75">
      <c r="F149" s="42"/>
    </row>
    <row r="150" s="30" customFormat="1" ht="12.75">
      <c r="F150" s="42"/>
    </row>
    <row r="151" s="30" customFormat="1" ht="12.75">
      <c r="F151" s="42"/>
    </row>
    <row r="152" s="30" customFormat="1" ht="12.75">
      <c r="F152" s="42"/>
    </row>
    <row r="153" s="30" customFormat="1" ht="12.75">
      <c r="F153" s="42"/>
    </row>
    <row r="154" s="30" customFormat="1" ht="12.75">
      <c r="F154" s="42"/>
    </row>
    <row r="155" s="30" customFormat="1" ht="12.75">
      <c r="F155" s="42"/>
    </row>
    <row r="156" s="30" customFormat="1" ht="12.75">
      <c r="F156" s="42"/>
    </row>
    <row r="157" s="30" customFormat="1" ht="12.75">
      <c r="F157" s="42"/>
    </row>
    <row r="158" s="30" customFormat="1" ht="12.75">
      <c r="F158" s="42"/>
    </row>
    <row r="159" s="30" customFormat="1" ht="12.75">
      <c r="F159" s="42"/>
    </row>
    <row r="160" s="30" customFormat="1" ht="12.75">
      <c r="F160" s="42"/>
    </row>
    <row r="161" s="30" customFormat="1" ht="12.75">
      <c r="F161" s="42"/>
    </row>
    <row r="162" s="30" customFormat="1" ht="12.75">
      <c r="F162" s="42"/>
    </row>
    <row r="163" s="30" customFormat="1" ht="12.75">
      <c r="F163" s="42"/>
    </row>
    <row r="164" s="30" customFormat="1" ht="12.75">
      <c r="F164" s="42"/>
    </row>
    <row r="165" s="30" customFormat="1" ht="12.75">
      <c r="F165" s="42"/>
    </row>
    <row r="166" s="30" customFormat="1" ht="12.75">
      <c r="F166" s="42"/>
    </row>
    <row r="167" s="30" customFormat="1" ht="12.75">
      <c r="F167" s="42"/>
    </row>
    <row r="168" s="30" customFormat="1" ht="12.75">
      <c r="F168" s="42"/>
    </row>
    <row r="169" s="30" customFormat="1" ht="12.75">
      <c r="F169" s="42"/>
    </row>
    <row r="170" s="30" customFormat="1" ht="12.75">
      <c r="F170" s="42"/>
    </row>
    <row r="171" s="30" customFormat="1" ht="12.75">
      <c r="F171" s="42"/>
    </row>
    <row r="172" s="30" customFormat="1" ht="12.75">
      <c r="F172" s="42"/>
    </row>
    <row r="173" s="30" customFormat="1" ht="12.75">
      <c r="F173" s="42"/>
    </row>
    <row r="174" s="30" customFormat="1" ht="12.75">
      <c r="F174" s="42"/>
    </row>
    <row r="175" s="30" customFormat="1" ht="12.75">
      <c r="F175" s="42"/>
    </row>
    <row r="176" s="30" customFormat="1" ht="12.75">
      <c r="F176" s="42"/>
    </row>
    <row r="177" s="30" customFormat="1" ht="12.75">
      <c r="F177" s="42"/>
    </row>
    <row r="178" s="30" customFormat="1" ht="12.75">
      <c r="F178" s="42"/>
    </row>
    <row r="179" s="30" customFormat="1" ht="12.75">
      <c r="F179" s="42"/>
    </row>
    <row r="180" s="30" customFormat="1" ht="12.75">
      <c r="F180" s="42"/>
    </row>
    <row r="181" s="30" customFormat="1" ht="12.75">
      <c r="F181" s="42"/>
    </row>
    <row r="182" s="30" customFormat="1" ht="12.75">
      <c r="F182" s="42"/>
    </row>
    <row r="183" s="30" customFormat="1" ht="12.75">
      <c r="F183" s="42"/>
    </row>
    <row r="184" s="30" customFormat="1" ht="12.75">
      <c r="F184" s="42"/>
    </row>
    <row r="185" s="30" customFormat="1" ht="12.75">
      <c r="F185" s="42"/>
    </row>
    <row r="186" s="30" customFormat="1" ht="12.75">
      <c r="F186" s="42"/>
    </row>
    <row r="187" s="30" customFormat="1" ht="12.75">
      <c r="F187" s="42"/>
    </row>
    <row r="188" s="30" customFormat="1" ht="12.75">
      <c r="F188" s="42"/>
    </row>
    <row r="189" s="30" customFormat="1" ht="12.75">
      <c r="F189" s="42"/>
    </row>
    <row r="190" s="30" customFormat="1" ht="12.75">
      <c r="F190" s="42"/>
    </row>
    <row r="191" s="30" customFormat="1" ht="12.75">
      <c r="F191" s="42"/>
    </row>
    <row r="192" s="30" customFormat="1" ht="12.75">
      <c r="F192" s="42"/>
    </row>
    <row r="193" s="30" customFormat="1" ht="12.75">
      <c r="F193" s="42"/>
    </row>
    <row r="194" s="30" customFormat="1" ht="12.75">
      <c r="F194" s="42"/>
    </row>
    <row r="195" s="30" customFormat="1" ht="12.75">
      <c r="F195" s="42"/>
    </row>
    <row r="196" s="30" customFormat="1" ht="12.75">
      <c r="F196" s="42"/>
    </row>
    <row r="197" s="30" customFormat="1" ht="12.75">
      <c r="F197" s="42"/>
    </row>
    <row r="198" s="30" customFormat="1" ht="12.75">
      <c r="F198" s="42"/>
    </row>
    <row r="199" s="30" customFormat="1" ht="12.75">
      <c r="F199" s="42"/>
    </row>
    <row r="200" s="30" customFormat="1" ht="12.75">
      <c r="F200" s="42"/>
    </row>
    <row r="201" s="30" customFormat="1" ht="12.75">
      <c r="F201" s="42"/>
    </row>
    <row r="202" s="30" customFormat="1" ht="12.75">
      <c r="F202" s="42"/>
    </row>
    <row r="203" s="30" customFormat="1" ht="12.75">
      <c r="F203" s="42"/>
    </row>
    <row r="204" s="30" customFormat="1" ht="12.75">
      <c r="F204" s="42"/>
    </row>
    <row r="205" s="30" customFormat="1" ht="12.75">
      <c r="F205" s="42"/>
    </row>
    <row r="206" s="30" customFormat="1" ht="12.75">
      <c r="F206" s="42"/>
    </row>
    <row r="207" s="30" customFormat="1" ht="12.75">
      <c r="F207" s="42"/>
    </row>
    <row r="208" s="30" customFormat="1" ht="12.75">
      <c r="F208" s="42"/>
    </row>
    <row r="209" s="30" customFormat="1" ht="12.75">
      <c r="F209" s="42"/>
    </row>
    <row r="210" s="30" customFormat="1" ht="12.75">
      <c r="F210" s="42"/>
    </row>
    <row r="211" s="30" customFormat="1" ht="12.75">
      <c r="F211" s="42"/>
    </row>
    <row r="212" s="30" customFormat="1" ht="12.75">
      <c r="F212" s="42"/>
    </row>
    <row r="213" s="30" customFormat="1" ht="12.75">
      <c r="F213" s="42"/>
    </row>
    <row r="214" s="30" customFormat="1" ht="12.75">
      <c r="F214" s="42"/>
    </row>
    <row r="215" s="30" customFormat="1" ht="12.75">
      <c r="F215" s="42"/>
    </row>
    <row r="216" s="30" customFormat="1" ht="12.75">
      <c r="F216" s="42"/>
    </row>
    <row r="217" s="30" customFormat="1" ht="12.75">
      <c r="F217" s="42"/>
    </row>
    <row r="218" s="30" customFormat="1" ht="12.75">
      <c r="F218" s="42"/>
    </row>
    <row r="219" s="30" customFormat="1" ht="12.75">
      <c r="F219" s="42"/>
    </row>
    <row r="220" s="30" customFormat="1" ht="12.75">
      <c r="F220" s="42"/>
    </row>
    <row r="221" s="30" customFormat="1" ht="12.75">
      <c r="F221" s="42"/>
    </row>
    <row r="222" s="30" customFormat="1" ht="12.75">
      <c r="F222" s="42"/>
    </row>
    <row r="223" s="30" customFormat="1" ht="12.75">
      <c r="F223" s="42"/>
    </row>
    <row r="224" s="30" customFormat="1" ht="12.75">
      <c r="F224" s="42"/>
    </row>
    <row r="225" s="30" customFormat="1" ht="12.75">
      <c r="F225" s="42"/>
    </row>
    <row r="226" s="30" customFormat="1" ht="12.75">
      <c r="F226" s="42"/>
    </row>
    <row r="227" s="30" customFormat="1" ht="12.75">
      <c r="F227" s="42"/>
    </row>
    <row r="228" s="30" customFormat="1" ht="12.75">
      <c r="F228" s="42"/>
    </row>
    <row r="229" s="30" customFormat="1" ht="12.75">
      <c r="F229" s="42"/>
    </row>
    <row r="230" s="30" customFormat="1" ht="12.75">
      <c r="F230" s="42"/>
    </row>
    <row r="231" s="30" customFormat="1" ht="12.75">
      <c r="F231" s="42"/>
    </row>
    <row r="232" s="30" customFormat="1" ht="12.75">
      <c r="F232" s="42"/>
    </row>
    <row r="233" s="30" customFormat="1" ht="12.75">
      <c r="F233" s="42"/>
    </row>
    <row r="234" s="30" customFormat="1" ht="12.75">
      <c r="F234" s="42"/>
    </row>
    <row r="235" s="30" customFormat="1" ht="12.75">
      <c r="F235" s="42"/>
    </row>
    <row r="236" s="30" customFormat="1" ht="12.75">
      <c r="F236" s="42"/>
    </row>
    <row r="237" s="30" customFormat="1" ht="12.75">
      <c r="F237" s="42"/>
    </row>
    <row r="238" s="30" customFormat="1" ht="12.75">
      <c r="F238" s="42"/>
    </row>
    <row r="239" s="30" customFormat="1" ht="12.75">
      <c r="F239" s="42"/>
    </row>
    <row r="240" s="30" customFormat="1" ht="12.75">
      <c r="F240" s="42"/>
    </row>
    <row r="241" s="30" customFormat="1" ht="12.75">
      <c r="F241" s="42"/>
    </row>
    <row r="242" s="30" customFormat="1" ht="12.75">
      <c r="F242" s="42"/>
    </row>
    <row r="243" s="30" customFormat="1" ht="12.75">
      <c r="F243" s="42"/>
    </row>
    <row r="244" s="30" customFormat="1" ht="12.75">
      <c r="F244" s="42"/>
    </row>
    <row r="245" s="30" customFormat="1" ht="12.75">
      <c r="F245" s="42"/>
    </row>
    <row r="246" s="30" customFormat="1" ht="12.75">
      <c r="F246" s="42"/>
    </row>
    <row r="247" s="30" customFormat="1" ht="12.75">
      <c r="F247" s="42"/>
    </row>
    <row r="248" s="30" customFormat="1" ht="12.75">
      <c r="F248" s="42"/>
    </row>
    <row r="249" s="30" customFormat="1" ht="12.75">
      <c r="F249" s="42"/>
    </row>
    <row r="250" s="30" customFormat="1" ht="12.75">
      <c r="F250" s="42"/>
    </row>
    <row r="251" s="30" customFormat="1" ht="12.75">
      <c r="F251" s="42"/>
    </row>
    <row r="252" s="30" customFormat="1" ht="12.75">
      <c r="F252" s="42"/>
    </row>
    <row r="253" s="30" customFormat="1" ht="12.75">
      <c r="F253" s="42"/>
    </row>
    <row r="254" s="30" customFormat="1" ht="12.75">
      <c r="F254" s="42"/>
    </row>
    <row r="255" s="30" customFormat="1" ht="12.75">
      <c r="F255" s="42"/>
    </row>
    <row r="256" s="30" customFormat="1" ht="12.75">
      <c r="F256" s="42"/>
    </row>
    <row r="257" s="30" customFormat="1" ht="12.75">
      <c r="F257" s="42"/>
    </row>
    <row r="258" s="30" customFormat="1" ht="12.75">
      <c r="F258" s="42"/>
    </row>
    <row r="259" s="30" customFormat="1" ht="12.75">
      <c r="F259" s="42"/>
    </row>
    <row r="260" s="30" customFormat="1" ht="12.75">
      <c r="F260" s="42"/>
    </row>
    <row r="261" s="30" customFormat="1" ht="12.75">
      <c r="F261" s="42"/>
    </row>
    <row r="262" s="30" customFormat="1" ht="12.75">
      <c r="F262" s="42"/>
    </row>
    <row r="263" s="30" customFormat="1" ht="12.75">
      <c r="F263" s="42"/>
    </row>
    <row r="264" s="30" customFormat="1" ht="12.75">
      <c r="F264" s="42"/>
    </row>
    <row r="265" s="30" customFormat="1" ht="12.75">
      <c r="F265" s="42"/>
    </row>
    <row r="266" s="30" customFormat="1" ht="12.75">
      <c r="F266" s="42"/>
    </row>
    <row r="267" s="30" customFormat="1" ht="12.75">
      <c r="F267" s="42"/>
    </row>
    <row r="268" s="30" customFormat="1" ht="12.75">
      <c r="F268" s="42"/>
    </row>
    <row r="269" s="30" customFormat="1" ht="12.75">
      <c r="F269" s="42"/>
    </row>
    <row r="270" s="30" customFormat="1" ht="12.75">
      <c r="F270" s="42"/>
    </row>
    <row r="271" s="30" customFormat="1" ht="12.75">
      <c r="F271" s="42"/>
    </row>
    <row r="272" s="30" customFormat="1" ht="12.75">
      <c r="F272" s="42"/>
    </row>
    <row r="273" s="30" customFormat="1" ht="12.75">
      <c r="F273" s="42"/>
    </row>
    <row r="274" s="30" customFormat="1" ht="12.75">
      <c r="F274" s="42"/>
    </row>
    <row r="275" s="30" customFormat="1" ht="12.75">
      <c r="F275" s="42"/>
    </row>
    <row r="276" s="30" customFormat="1" ht="12.75">
      <c r="F276" s="42"/>
    </row>
    <row r="277" s="30" customFormat="1" ht="12.75">
      <c r="F277" s="42"/>
    </row>
    <row r="278" s="30" customFormat="1" ht="12.75">
      <c r="F278" s="42"/>
    </row>
    <row r="279" s="30" customFormat="1" ht="12.75">
      <c r="F279" s="42"/>
    </row>
    <row r="280" s="30" customFormat="1" ht="12.75">
      <c r="F280" s="42"/>
    </row>
    <row r="281" s="30" customFormat="1" ht="12.75">
      <c r="F281" s="42"/>
    </row>
    <row r="282" s="30" customFormat="1" ht="12.75">
      <c r="F282" s="42"/>
    </row>
    <row r="283" s="30" customFormat="1" ht="12.75">
      <c r="F283" s="42"/>
    </row>
    <row r="284" s="30" customFormat="1" ht="12.75">
      <c r="F284" s="42"/>
    </row>
    <row r="285" s="30" customFormat="1" ht="12.75">
      <c r="F285" s="42"/>
    </row>
    <row r="286" s="30" customFormat="1" ht="12.75">
      <c r="F286" s="42"/>
    </row>
    <row r="287" s="30" customFormat="1" ht="12.75">
      <c r="F287" s="42"/>
    </row>
    <row r="288" s="30" customFormat="1" ht="12.75">
      <c r="F288" s="42"/>
    </row>
    <row r="289" s="30" customFormat="1" ht="12.75">
      <c r="F289" s="42"/>
    </row>
    <row r="290" s="30" customFormat="1" ht="12.75">
      <c r="F290" s="42"/>
    </row>
    <row r="291" s="30" customFormat="1" ht="12.75">
      <c r="F291" s="42"/>
    </row>
    <row r="292" s="30" customFormat="1" ht="12.75">
      <c r="F292" s="42"/>
    </row>
    <row r="293" s="30" customFormat="1" ht="12.75">
      <c r="F293" s="42"/>
    </row>
    <row r="294" s="30" customFormat="1" ht="12.75">
      <c r="F294" s="42"/>
    </row>
    <row r="295" s="30" customFormat="1" ht="12.75">
      <c r="F295" s="42"/>
    </row>
    <row r="296" s="30" customFormat="1" ht="12.75">
      <c r="F296" s="42"/>
    </row>
    <row r="297" s="30" customFormat="1" ht="12.75">
      <c r="F297" s="42"/>
    </row>
    <row r="298" s="30" customFormat="1" ht="12.75">
      <c r="F298" s="42"/>
    </row>
    <row r="299" s="30" customFormat="1" ht="12.75">
      <c r="F299" s="42"/>
    </row>
    <row r="300" s="30" customFormat="1" ht="12.75">
      <c r="F300" s="42"/>
    </row>
    <row r="301" s="30" customFormat="1" ht="12.75">
      <c r="F301" s="42"/>
    </row>
    <row r="302" s="30" customFormat="1" ht="12.75">
      <c r="F302" s="42"/>
    </row>
    <row r="303" s="30" customFormat="1" ht="12.75">
      <c r="F303" s="42"/>
    </row>
    <row r="304" s="30" customFormat="1" ht="12.75">
      <c r="F304" s="42"/>
    </row>
    <row r="305" s="30" customFormat="1" ht="12.75">
      <c r="F305" s="42"/>
    </row>
    <row r="306" s="30" customFormat="1" ht="12.75">
      <c r="F306" s="42"/>
    </row>
    <row r="307" s="30" customFormat="1" ht="12.75">
      <c r="F307" s="42"/>
    </row>
    <row r="308" s="30" customFormat="1" ht="12.75">
      <c r="F308" s="42"/>
    </row>
    <row r="309" s="30" customFormat="1" ht="12.75">
      <c r="F309" s="42"/>
    </row>
    <row r="310" s="30" customFormat="1" ht="12.75">
      <c r="F310" s="42"/>
    </row>
    <row r="311" s="30" customFormat="1" ht="12.75">
      <c r="F311" s="42"/>
    </row>
    <row r="312" s="30" customFormat="1" ht="12.75">
      <c r="F312" s="42"/>
    </row>
    <row r="313" s="30" customFormat="1" ht="12.75">
      <c r="F313" s="42"/>
    </row>
    <row r="314" s="30" customFormat="1" ht="12.75">
      <c r="F314" s="42"/>
    </row>
    <row r="315" s="30" customFormat="1" ht="12.75">
      <c r="F315" s="42"/>
    </row>
    <row r="316" s="30" customFormat="1" ht="12.75">
      <c r="F316" s="42"/>
    </row>
    <row r="317" s="30" customFormat="1" ht="12.75">
      <c r="F317" s="42"/>
    </row>
    <row r="318" s="30" customFormat="1" ht="12.75">
      <c r="F318" s="42"/>
    </row>
    <row r="319" s="30" customFormat="1" ht="12.75">
      <c r="F319" s="42"/>
    </row>
    <row r="320" s="30" customFormat="1" ht="12.75">
      <c r="F320" s="42"/>
    </row>
    <row r="321" s="30" customFormat="1" ht="12.75">
      <c r="F321" s="42"/>
    </row>
    <row r="322" s="30" customFormat="1" ht="12.75">
      <c r="F322" s="42"/>
    </row>
    <row r="323" s="30" customFormat="1" ht="12.75">
      <c r="F323" s="42"/>
    </row>
    <row r="324" s="30" customFormat="1" ht="12.75">
      <c r="F324" s="42"/>
    </row>
    <row r="325" s="30" customFormat="1" ht="12.75">
      <c r="F325" s="42"/>
    </row>
    <row r="326" s="30" customFormat="1" ht="12.75">
      <c r="F326" s="42"/>
    </row>
    <row r="327" s="30" customFormat="1" ht="12.75">
      <c r="F327" s="42"/>
    </row>
    <row r="328" s="30" customFormat="1" ht="12.75">
      <c r="F328" s="42"/>
    </row>
    <row r="329" s="30" customFormat="1" ht="12.75">
      <c r="F329" s="42"/>
    </row>
    <row r="330" s="30" customFormat="1" ht="12.75">
      <c r="F330" s="42"/>
    </row>
    <row r="331" s="30" customFormat="1" ht="12.75">
      <c r="F331" s="42"/>
    </row>
    <row r="332" s="30" customFormat="1" ht="12.75">
      <c r="F332" s="42"/>
    </row>
    <row r="333" s="30" customFormat="1" ht="12.75">
      <c r="F333" s="42"/>
    </row>
    <row r="334" s="30" customFormat="1" ht="12.75">
      <c r="F334" s="42"/>
    </row>
    <row r="335" s="30" customFormat="1" ht="12.75">
      <c r="F335" s="42"/>
    </row>
    <row r="336" s="30" customFormat="1" ht="12.75">
      <c r="F336" s="42"/>
    </row>
    <row r="337" s="30" customFormat="1" ht="12.75">
      <c r="F337" s="42"/>
    </row>
    <row r="338" s="30" customFormat="1" ht="12.75">
      <c r="F338" s="42"/>
    </row>
    <row r="339" s="30" customFormat="1" ht="12.75">
      <c r="F339" s="42"/>
    </row>
    <row r="340" s="30" customFormat="1" ht="12.75">
      <c r="F340" s="42"/>
    </row>
    <row r="341" s="30" customFormat="1" ht="12.75">
      <c r="F341" s="42"/>
    </row>
    <row r="342" s="30" customFormat="1" ht="12.75">
      <c r="F342" s="42"/>
    </row>
    <row r="343" s="30" customFormat="1" ht="12.75">
      <c r="F343" s="42"/>
    </row>
    <row r="344" s="30" customFormat="1" ht="12.75">
      <c r="F344" s="42"/>
    </row>
    <row r="345" s="30" customFormat="1" ht="12.75">
      <c r="F345" s="42"/>
    </row>
    <row r="346" s="30" customFormat="1" ht="12.75">
      <c r="F346" s="42"/>
    </row>
    <row r="347" s="30" customFormat="1" ht="12.75">
      <c r="F347" s="42"/>
    </row>
    <row r="348" s="30" customFormat="1" ht="12.75">
      <c r="F348" s="42"/>
    </row>
    <row r="349" s="30" customFormat="1" ht="12.75">
      <c r="F349" s="42"/>
    </row>
    <row r="350" s="30" customFormat="1" ht="12.75">
      <c r="F350" s="42"/>
    </row>
    <row r="351" s="30" customFormat="1" ht="12.75">
      <c r="F351" s="42"/>
    </row>
    <row r="352" s="30" customFormat="1" ht="12.75">
      <c r="F352" s="42"/>
    </row>
    <row r="353" s="30" customFormat="1" ht="12.75">
      <c r="F353" s="42"/>
    </row>
    <row r="354" s="30" customFormat="1" ht="12.75">
      <c r="F354" s="42"/>
    </row>
    <row r="355" s="30" customFormat="1" ht="12.75">
      <c r="F355" s="42"/>
    </row>
    <row r="356" s="30" customFormat="1" ht="12.75">
      <c r="F356" s="42"/>
    </row>
    <row r="357" s="30" customFormat="1" ht="12.75">
      <c r="F357" s="42"/>
    </row>
    <row r="358" s="30" customFormat="1" ht="12.75">
      <c r="F358" s="42"/>
    </row>
    <row r="359" s="30" customFormat="1" ht="12.75">
      <c r="F359" s="42"/>
    </row>
    <row r="360" s="30" customFormat="1" ht="12.75">
      <c r="F360" s="42"/>
    </row>
    <row r="361" s="30" customFormat="1" ht="12.75">
      <c r="F361" s="42"/>
    </row>
    <row r="362" s="30" customFormat="1" ht="12.75">
      <c r="F362" s="42"/>
    </row>
    <row r="363" s="30" customFormat="1" ht="12.75">
      <c r="F363" s="42"/>
    </row>
    <row r="364" s="30" customFormat="1" ht="12.75">
      <c r="F364" s="42"/>
    </row>
    <row r="365" s="30" customFormat="1" ht="12.75">
      <c r="F365" s="42"/>
    </row>
    <row r="366" s="30" customFormat="1" ht="12.75">
      <c r="F366" s="42"/>
    </row>
    <row r="367" s="30" customFormat="1" ht="12.75">
      <c r="F367" s="42"/>
    </row>
    <row r="368" s="30" customFormat="1" ht="12.75">
      <c r="F368" s="42"/>
    </row>
    <row r="369" s="30" customFormat="1" ht="12.75">
      <c r="F369" s="42"/>
    </row>
    <row r="370" s="30" customFormat="1" ht="12.75">
      <c r="F370" s="42"/>
    </row>
    <row r="371" s="30" customFormat="1" ht="12.75">
      <c r="F371" s="42"/>
    </row>
    <row r="372" s="30" customFormat="1" ht="12.75">
      <c r="F372" s="42"/>
    </row>
    <row r="373" s="30" customFormat="1" ht="12.75">
      <c r="F373" s="42"/>
    </row>
    <row r="374" s="30" customFormat="1" ht="12.75">
      <c r="F374" s="42"/>
    </row>
    <row r="375" s="30" customFormat="1" ht="12.75">
      <c r="F375" s="42"/>
    </row>
    <row r="376" s="30" customFormat="1" ht="12.75">
      <c r="F376" s="42"/>
    </row>
    <row r="377" s="30" customFormat="1" ht="12.75">
      <c r="F377" s="42"/>
    </row>
    <row r="378" s="30" customFormat="1" ht="12.75">
      <c r="F378" s="42"/>
    </row>
    <row r="379" s="30" customFormat="1" ht="12.75">
      <c r="F379" s="42"/>
    </row>
    <row r="380" s="30" customFormat="1" ht="12.75">
      <c r="F380" s="42"/>
    </row>
    <row r="381" s="30" customFormat="1" ht="12.75">
      <c r="F381" s="42"/>
    </row>
    <row r="382" s="30" customFormat="1" ht="12.75">
      <c r="F382" s="42"/>
    </row>
    <row r="383" s="30" customFormat="1" ht="12.75">
      <c r="F383" s="42"/>
    </row>
    <row r="384" s="30" customFormat="1" ht="12.75">
      <c r="F384" s="42"/>
    </row>
    <row r="385" s="30" customFormat="1" ht="12.75">
      <c r="F385" s="42"/>
    </row>
    <row r="386" s="30" customFormat="1" ht="12.75">
      <c r="F386" s="42"/>
    </row>
    <row r="387" s="30" customFormat="1" ht="12.75">
      <c r="F387" s="42"/>
    </row>
    <row r="388" s="30" customFormat="1" ht="12.75">
      <c r="F388" s="42"/>
    </row>
    <row r="389" s="30" customFormat="1" ht="12.75">
      <c r="F389" s="42"/>
    </row>
    <row r="390" s="30" customFormat="1" ht="12.75">
      <c r="F390" s="42"/>
    </row>
    <row r="391" s="30" customFormat="1" ht="12.75">
      <c r="F391" s="42"/>
    </row>
    <row r="392" s="30" customFormat="1" ht="12.75">
      <c r="F392" s="42"/>
    </row>
    <row r="393" s="30" customFormat="1" ht="12.75">
      <c r="F393" s="42"/>
    </row>
    <row r="394" s="30" customFormat="1" ht="12.75">
      <c r="F394" s="42"/>
    </row>
    <row r="395" s="30" customFormat="1" ht="12.75">
      <c r="F395" s="42"/>
    </row>
    <row r="396" s="30" customFormat="1" ht="12.75">
      <c r="F396" s="42"/>
    </row>
    <row r="397" s="30" customFormat="1" ht="12.75">
      <c r="F397" s="42"/>
    </row>
    <row r="398" s="30" customFormat="1" ht="12.75">
      <c r="F398" s="42"/>
    </row>
    <row r="399" s="30" customFormat="1" ht="12.75">
      <c r="F399" s="42"/>
    </row>
    <row r="400" s="30" customFormat="1" ht="12.75">
      <c r="F400" s="42"/>
    </row>
    <row r="401" s="30" customFormat="1" ht="12.75">
      <c r="F401" s="42"/>
    </row>
    <row r="402" s="30" customFormat="1" ht="12.75">
      <c r="F402" s="42"/>
    </row>
    <row r="403" s="30" customFormat="1" ht="12.75">
      <c r="F403" s="42"/>
    </row>
    <row r="404" s="30" customFormat="1" ht="12.75">
      <c r="F404" s="42"/>
    </row>
    <row r="405" s="30" customFormat="1" ht="12.75">
      <c r="F405" s="42"/>
    </row>
    <row r="406" s="30" customFormat="1" ht="12.75">
      <c r="F406" s="42"/>
    </row>
    <row r="407" s="30" customFormat="1" ht="12.75">
      <c r="F407" s="42"/>
    </row>
    <row r="408" s="30" customFormat="1" ht="12.75">
      <c r="F408" s="42"/>
    </row>
    <row r="409" s="30" customFormat="1" ht="12.75">
      <c r="F409" s="42"/>
    </row>
    <row r="410" s="30" customFormat="1" ht="12.75">
      <c r="F410" s="42"/>
    </row>
    <row r="411" s="30" customFormat="1" ht="12.75">
      <c r="F411" s="42"/>
    </row>
    <row r="412" s="30" customFormat="1" ht="12.75">
      <c r="F412" s="42"/>
    </row>
    <row r="413" s="30" customFormat="1" ht="12.75">
      <c r="F413" s="42"/>
    </row>
    <row r="414" s="30" customFormat="1" ht="12.75">
      <c r="F414" s="42"/>
    </row>
    <row r="415" s="30" customFormat="1" ht="12.75">
      <c r="F415" s="42"/>
    </row>
    <row r="416" s="30" customFormat="1" ht="12.75">
      <c r="F416" s="42"/>
    </row>
    <row r="417" s="30" customFormat="1" ht="12.75">
      <c r="F417" s="42"/>
    </row>
    <row r="418" s="30" customFormat="1" ht="12.75">
      <c r="F418" s="42"/>
    </row>
    <row r="419" s="30" customFormat="1" ht="12.75">
      <c r="F419" s="42"/>
    </row>
    <row r="420" s="30" customFormat="1" ht="12.75">
      <c r="F420" s="42"/>
    </row>
    <row r="421" s="30" customFormat="1" ht="12.75">
      <c r="F421" s="42"/>
    </row>
    <row r="422" s="30" customFormat="1" ht="12.75">
      <c r="F422" s="42"/>
    </row>
    <row r="423" s="30" customFormat="1" ht="12.75">
      <c r="F423" s="42"/>
    </row>
    <row r="424" s="30" customFormat="1" ht="12.75">
      <c r="F424" s="42"/>
    </row>
    <row r="425" s="30" customFormat="1" ht="12.75">
      <c r="F425" s="42"/>
    </row>
    <row r="426" s="30" customFormat="1" ht="12.75">
      <c r="F426" s="42"/>
    </row>
    <row r="427" s="30" customFormat="1" ht="12.75">
      <c r="F427" s="42"/>
    </row>
    <row r="428" s="30" customFormat="1" ht="12.75">
      <c r="F428" s="42"/>
    </row>
    <row r="429" s="30" customFormat="1" ht="12.75">
      <c r="F429" s="42"/>
    </row>
    <row r="430" s="30" customFormat="1" ht="12.75">
      <c r="F430" s="42"/>
    </row>
    <row r="431" s="30" customFormat="1" ht="12.75">
      <c r="F431" s="42"/>
    </row>
    <row r="432" s="30" customFormat="1" ht="12.75">
      <c r="F432" s="42"/>
    </row>
    <row r="433" s="30" customFormat="1" ht="12.75">
      <c r="F433" s="42"/>
    </row>
    <row r="434" s="30" customFormat="1" ht="12.75">
      <c r="F434" s="42"/>
    </row>
    <row r="435" s="30" customFormat="1" ht="12.75">
      <c r="F435" s="42"/>
    </row>
    <row r="436" s="30" customFormat="1" ht="12.75">
      <c r="F436" s="42"/>
    </row>
    <row r="437" s="30" customFormat="1" ht="12.75">
      <c r="F437" s="42"/>
    </row>
    <row r="438" s="30" customFormat="1" ht="12.75">
      <c r="F438" s="42"/>
    </row>
    <row r="439" s="30" customFormat="1" ht="12.75">
      <c r="F439" s="42"/>
    </row>
    <row r="440" s="30" customFormat="1" ht="12.75">
      <c r="F440" s="42"/>
    </row>
    <row r="441" s="30" customFormat="1" ht="12.75">
      <c r="F441" s="42"/>
    </row>
    <row r="442" s="30" customFormat="1" ht="12.75">
      <c r="F442" s="42"/>
    </row>
    <row r="443" s="30" customFormat="1" ht="12.75">
      <c r="F443" s="42"/>
    </row>
    <row r="444" s="30" customFormat="1" ht="12.75">
      <c r="F444" s="42"/>
    </row>
    <row r="445" s="30" customFormat="1" ht="12.75">
      <c r="F445" s="42"/>
    </row>
    <row r="446" s="30" customFormat="1" ht="12.75">
      <c r="F446" s="42"/>
    </row>
    <row r="447" s="30" customFormat="1" ht="12.75">
      <c r="F447" s="42"/>
    </row>
    <row r="448" s="30" customFormat="1" ht="12.75">
      <c r="F448" s="42"/>
    </row>
    <row r="449" s="30" customFormat="1" ht="12.75">
      <c r="F449" s="42"/>
    </row>
    <row r="450" s="30" customFormat="1" ht="12.75">
      <c r="F450" s="42"/>
    </row>
    <row r="451" s="30" customFormat="1" ht="12.75">
      <c r="F451" s="42"/>
    </row>
    <row r="452" s="30" customFormat="1" ht="12.75">
      <c r="F452" s="42"/>
    </row>
    <row r="453" s="30" customFormat="1" ht="12.75">
      <c r="F453" s="42"/>
    </row>
    <row r="454" s="30" customFormat="1" ht="12.75">
      <c r="F454" s="42"/>
    </row>
    <row r="455" s="30" customFormat="1" ht="12.75">
      <c r="F455" s="42"/>
    </row>
    <row r="456" s="30" customFormat="1" ht="12.75">
      <c r="F456" s="42"/>
    </row>
    <row r="457" s="30" customFormat="1" ht="12.75">
      <c r="F457" s="42"/>
    </row>
    <row r="458" s="30" customFormat="1" ht="12.75">
      <c r="F458" s="42"/>
    </row>
    <row r="459" s="30" customFormat="1" ht="12.75">
      <c r="F459" s="42"/>
    </row>
    <row r="460" s="30" customFormat="1" ht="12.75">
      <c r="F460" s="42"/>
    </row>
    <row r="461" s="30" customFormat="1" ht="12.75">
      <c r="F461" s="42"/>
    </row>
    <row r="462" s="30" customFormat="1" ht="12.75">
      <c r="F462" s="42"/>
    </row>
    <row r="463" s="30" customFormat="1" ht="12.75">
      <c r="F463" s="42"/>
    </row>
    <row r="464" s="30" customFormat="1" ht="12.75">
      <c r="F464" s="42"/>
    </row>
    <row r="465" s="30" customFormat="1" ht="12.75">
      <c r="F465" s="42"/>
    </row>
    <row r="466" s="30" customFormat="1" ht="12.75">
      <c r="F466" s="42"/>
    </row>
    <row r="467" s="30" customFormat="1" ht="12.75">
      <c r="F467" s="42"/>
    </row>
    <row r="468" s="30" customFormat="1" ht="12.75">
      <c r="F468" s="42"/>
    </row>
    <row r="469" s="30" customFormat="1" ht="12.75">
      <c r="F469" s="42"/>
    </row>
    <row r="470" s="30" customFormat="1" ht="12.75">
      <c r="F470" s="42"/>
    </row>
    <row r="471" s="30" customFormat="1" ht="12.75">
      <c r="F471" s="42"/>
    </row>
    <row r="472" s="30" customFormat="1" ht="12.75">
      <c r="F472" s="42"/>
    </row>
    <row r="473" s="30" customFormat="1" ht="12.75">
      <c r="F473" s="42"/>
    </row>
    <row r="474" s="30" customFormat="1" ht="12.75">
      <c r="F474" s="42"/>
    </row>
    <row r="475" s="30" customFormat="1" ht="12.75">
      <c r="F475" s="42"/>
    </row>
    <row r="476" s="30" customFormat="1" ht="12.75">
      <c r="F476" s="42"/>
    </row>
    <row r="477" s="30" customFormat="1" ht="12.75">
      <c r="F477" s="42"/>
    </row>
    <row r="478" s="30" customFormat="1" ht="12.75">
      <c r="F478" s="42"/>
    </row>
    <row r="479" s="30" customFormat="1" ht="12.75">
      <c r="F479" s="42"/>
    </row>
    <row r="480" s="30" customFormat="1" ht="12.75">
      <c r="F480" s="42"/>
    </row>
    <row r="481" s="30" customFormat="1" ht="12.75">
      <c r="F481" s="42"/>
    </row>
    <row r="482" s="30" customFormat="1" ht="12.75">
      <c r="F482" s="42"/>
    </row>
    <row r="483" s="30" customFormat="1" ht="12.75">
      <c r="F483" s="42"/>
    </row>
    <row r="484" s="30" customFormat="1" ht="12.75">
      <c r="F484" s="42"/>
    </row>
    <row r="485" s="30" customFormat="1" ht="12.75">
      <c r="F485" s="42"/>
    </row>
    <row r="486" s="30" customFormat="1" ht="12.75">
      <c r="F486" s="42"/>
    </row>
    <row r="487" s="30" customFormat="1" ht="12.75">
      <c r="F487" s="42"/>
    </row>
    <row r="488" s="30" customFormat="1" ht="12.75">
      <c r="F488" s="42"/>
    </row>
    <row r="489" s="30" customFormat="1" ht="12.75">
      <c r="F489" s="42"/>
    </row>
    <row r="490" s="30" customFormat="1" ht="12.75">
      <c r="F490" s="42"/>
    </row>
    <row r="491" s="30" customFormat="1" ht="12.75">
      <c r="F491" s="42"/>
    </row>
    <row r="492" s="30" customFormat="1" ht="12.75">
      <c r="F492" s="42"/>
    </row>
    <row r="493" s="30" customFormat="1" ht="12.75">
      <c r="F493" s="42"/>
    </row>
    <row r="494" s="30" customFormat="1" ht="12.75">
      <c r="F494" s="42"/>
    </row>
    <row r="495" s="30" customFormat="1" ht="12.75">
      <c r="F495" s="42"/>
    </row>
    <row r="496" s="30" customFormat="1" ht="12.75">
      <c r="F496" s="42"/>
    </row>
    <row r="497" s="30" customFormat="1" ht="12.75">
      <c r="F497" s="42"/>
    </row>
    <row r="498" s="30" customFormat="1" ht="12.75">
      <c r="F498" s="42"/>
    </row>
    <row r="499" s="30" customFormat="1" ht="12.75">
      <c r="F499" s="42"/>
    </row>
    <row r="500" s="30" customFormat="1" ht="12.75">
      <c r="F500" s="42"/>
    </row>
    <row r="501" s="30" customFormat="1" ht="12.75">
      <c r="F501" s="42"/>
    </row>
    <row r="502" s="30" customFormat="1" ht="12.75">
      <c r="F502" s="42"/>
    </row>
    <row r="503" s="30" customFormat="1" ht="12.75">
      <c r="F503" s="42"/>
    </row>
    <row r="504" s="30" customFormat="1" ht="12.75">
      <c r="F504" s="42"/>
    </row>
    <row r="505" s="30" customFormat="1" ht="12.75">
      <c r="F505" s="42"/>
    </row>
    <row r="506" s="30" customFormat="1" ht="12.75">
      <c r="F506" s="42"/>
    </row>
    <row r="507" s="30" customFormat="1" ht="12.75">
      <c r="F507" s="42"/>
    </row>
    <row r="508" s="30" customFormat="1" ht="12.75">
      <c r="F508" s="42"/>
    </row>
    <row r="509" s="30" customFormat="1" ht="12.75">
      <c r="F509" s="42"/>
    </row>
    <row r="510" s="30" customFormat="1" ht="12.75">
      <c r="F510" s="42"/>
    </row>
    <row r="511" s="30" customFormat="1" ht="12.75">
      <c r="F511" s="42"/>
    </row>
    <row r="512" s="30" customFormat="1" ht="12.75">
      <c r="F512" s="42"/>
    </row>
    <row r="513" s="30" customFormat="1" ht="12.75">
      <c r="F513" s="42"/>
    </row>
    <row r="514" s="30" customFormat="1" ht="12.75">
      <c r="F514" s="42"/>
    </row>
    <row r="515" s="30" customFormat="1" ht="12.75">
      <c r="F515" s="42"/>
    </row>
    <row r="516" s="30" customFormat="1" ht="12.75">
      <c r="F516" s="42"/>
    </row>
    <row r="517" s="30" customFormat="1" ht="12.75">
      <c r="F517" s="42"/>
    </row>
    <row r="518" s="30" customFormat="1" ht="12.75">
      <c r="F518" s="42"/>
    </row>
    <row r="519" s="30" customFormat="1" ht="12.75">
      <c r="F519" s="42"/>
    </row>
    <row r="520" s="30" customFormat="1" ht="12.75">
      <c r="F520" s="42"/>
    </row>
    <row r="521" s="30" customFormat="1" ht="12.75">
      <c r="F521" s="42"/>
    </row>
    <row r="522" s="30" customFormat="1" ht="12.75">
      <c r="F522" s="42"/>
    </row>
    <row r="523" s="30" customFormat="1" ht="12.75">
      <c r="F523" s="42"/>
    </row>
    <row r="524" s="30" customFormat="1" ht="12.75">
      <c r="F524" s="42"/>
    </row>
    <row r="525" s="30" customFormat="1" ht="12.75">
      <c r="F525" s="42"/>
    </row>
    <row r="526" s="30" customFormat="1" ht="12.75">
      <c r="F526" s="42"/>
    </row>
    <row r="527" s="30" customFormat="1" ht="12.75">
      <c r="F527" s="42"/>
    </row>
    <row r="528" s="30" customFormat="1" ht="12.75">
      <c r="F528" s="42"/>
    </row>
    <row r="529" s="30" customFormat="1" ht="12.75">
      <c r="F529" s="42"/>
    </row>
    <row r="530" s="30" customFormat="1" ht="12.75">
      <c r="F530" s="42"/>
    </row>
    <row r="531" s="30" customFormat="1" ht="12.75">
      <c r="F531" s="42"/>
    </row>
    <row r="532" s="30" customFormat="1" ht="12.75">
      <c r="F532" s="42"/>
    </row>
    <row r="533" s="30" customFormat="1" ht="12.75">
      <c r="F533" s="42"/>
    </row>
    <row r="534" s="30" customFormat="1" ht="12.75">
      <c r="F534" s="42"/>
    </row>
    <row r="535" s="30" customFormat="1" ht="12.75">
      <c r="F535" s="42"/>
    </row>
    <row r="536" s="30" customFormat="1" ht="12.75">
      <c r="F536" s="42"/>
    </row>
    <row r="537" s="30" customFormat="1" ht="12.75">
      <c r="F537" s="42"/>
    </row>
    <row r="538" s="30" customFormat="1" ht="12.75">
      <c r="F538" s="42"/>
    </row>
    <row r="539" s="30" customFormat="1" ht="12.75">
      <c r="F539" s="42"/>
    </row>
    <row r="540" s="30" customFormat="1" ht="12.75">
      <c r="F540" s="42"/>
    </row>
    <row r="541" s="30" customFormat="1" ht="12.75">
      <c r="F541" s="42"/>
    </row>
    <row r="542" s="30" customFormat="1" ht="12.75">
      <c r="F542" s="42"/>
    </row>
    <row r="543" s="30" customFormat="1" ht="12.75">
      <c r="F543" s="42"/>
    </row>
    <row r="544" s="30" customFormat="1" ht="12.75">
      <c r="F544" s="42"/>
    </row>
    <row r="545" s="30" customFormat="1" ht="12.75">
      <c r="F545" s="42"/>
    </row>
    <row r="546" s="30" customFormat="1" ht="12.75">
      <c r="F546" s="42"/>
    </row>
    <row r="547" s="30" customFormat="1" ht="12.75">
      <c r="F547" s="42"/>
    </row>
    <row r="548" s="30" customFormat="1" ht="12.75">
      <c r="F548" s="42"/>
    </row>
    <row r="549" s="30" customFormat="1" ht="12.75">
      <c r="F549" s="42"/>
    </row>
    <row r="550" s="30" customFormat="1" ht="12.75">
      <c r="F550" s="42"/>
    </row>
    <row r="551" s="30" customFormat="1" ht="12.75">
      <c r="F551" s="42"/>
    </row>
    <row r="552" s="30" customFormat="1" ht="12.75">
      <c r="F552" s="42"/>
    </row>
    <row r="553" s="30" customFormat="1" ht="12.75">
      <c r="F553" s="42"/>
    </row>
    <row r="554" s="30" customFormat="1" ht="12.75">
      <c r="F554" s="42"/>
    </row>
    <row r="555" s="30" customFormat="1" ht="12.75">
      <c r="F555" s="42"/>
    </row>
    <row r="556" s="30" customFormat="1" ht="12.75">
      <c r="F556" s="42"/>
    </row>
    <row r="557" s="30" customFormat="1" ht="12.75">
      <c r="F557" s="42"/>
    </row>
    <row r="558" s="30" customFormat="1" ht="12.75">
      <c r="F558" s="42"/>
    </row>
    <row r="559" s="30" customFormat="1" ht="12.75">
      <c r="F559" s="42"/>
    </row>
    <row r="560" s="30" customFormat="1" ht="12.75">
      <c r="F560" s="42"/>
    </row>
    <row r="561" s="30" customFormat="1" ht="12.75">
      <c r="F561" s="42"/>
    </row>
    <row r="562" s="30" customFormat="1" ht="12.75">
      <c r="F562" s="42"/>
    </row>
    <row r="563" s="30" customFormat="1" ht="12.75">
      <c r="F563" s="42"/>
    </row>
    <row r="564" s="30" customFormat="1" ht="12.75">
      <c r="F564" s="42"/>
    </row>
    <row r="565" s="30" customFormat="1" ht="12.75">
      <c r="F565" s="42"/>
    </row>
    <row r="566" s="30" customFormat="1" ht="12.75">
      <c r="F566" s="42"/>
    </row>
    <row r="567" s="30" customFormat="1" ht="12.75">
      <c r="F567" s="42"/>
    </row>
    <row r="568" s="30" customFormat="1" ht="12.75">
      <c r="F568" s="42"/>
    </row>
    <row r="569" s="30" customFormat="1" ht="12.75">
      <c r="F569" s="42"/>
    </row>
    <row r="570" s="30" customFormat="1" ht="12.75">
      <c r="F570" s="42"/>
    </row>
    <row r="571" s="30" customFormat="1" ht="12.75">
      <c r="F571" s="42"/>
    </row>
    <row r="572" s="30" customFormat="1" ht="12.75">
      <c r="F572" s="42"/>
    </row>
    <row r="573" s="30" customFormat="1" ht="12.75">
      <c r="F573" s="42"/>
    </row>
    <row r="574" s="30" customFormat="1" ht="12.75">
      <c r="F574" s="42"/>
    </row>
    <row r="575" s="30" customFormat="1" ht="12.75">
      <c r="F575" s="42"/>
    </row>
    <row r="576" s="30" customFormat="1" ht="12.75">
      <c r="F576" s="42"/>
    </row>
    <row r="577" s="30" customFormat="1" ht="12.75">
      <c r="F577" s="42"/>
    </row>
    <row r="578" s="30" customFormat="1" ht="12.75">
      <c r="F578" s="42"/>
    </row>
    <row r="579" s="30" customFormat="1" ht="12.75">
      <c r="F579" s="42"/>
    </row>
    <row r="580" s="30" customFormat="1" ht="12.75">
      <c r="F580" s="42"/>
    </row>
    <row r="581" s="30" customFormat="1" ht="12.75">
      <c r="F581" s="42"/>
    </row>
    <row r="582" s="30" customFormat="1" ht="12.75">
      <c r="F582" s="42"/>
    </row>
    <row r="583" s="30" customFormat="1" ht="12.75">
      <c r="F583" s="42"/>
    </row>
    <row r="584" s="30" customFormat="1" ht="12.75">
      <c r="F584" s="42"/>
    </row>
    <row r="585" s="30" customFormat="1" ht="12.75">
      <c r="F585" s="42"/>
    </row>
    <row r="586" s="30" customFormat="1" ht="12.75">
      <c r="F586" s="42"/>
    </row>
    <row r="587" s="30" customFormat="1" ht="12.75">
      <c r="F587" s="42"/>
    </row>
    <row r="588" s="30" customFormat="1" ht="12.75">
      <c r="F588" s="42"/>
    </row>
    <row r="589" s="30" customFormat="1" ht="12.75">
      <c r="F589" s="42"/>
    </row>
    <row r="590" s="30" customFormat="1" ht="12.75">
      <c r="F590" s="42"/>
    </row>
    <row r="591" s="30" customFormat="1" ht="12.75">
      <c r="F591" s="42"/>
    </row>
    <row r="592" s="30" customFormat="1" ht="12.75">
      <c r="F592" s="42"/>
    </row>
    <row r="593" s="30" customFormat="1" ht="12.75">
      <c r="F593" s="42"/>
    </row>
    <row r="594" s="30" customFormat="1" ht="12.75">
      <c r="F594" s="42"/>
    </row>
    <row r="595" s="30" customFormat="1" ht="12.75">
      <c r="F595" s="42"/>
    </row>
    <row r="596" s="30" customFormat="1" ht="12.75">
      <c r="F596" s="42"/>
    </row>
    <row r="597" s="30" customFormat="1" ht="12.75">
      <c r="F597" s="42"/>
    </row>
    <row r="598" s="30" customFormat="1" ht="12.75">
      <c r="F598" s="42"/>
    </row>
    <row r="599" s="30" customFormat="1" ht="12.75">
      <c r="F599" s="42"/>
    </row>
    <row r="600" s="30" customFormat="1" ht="12.75">
      <c r="F600" s="42"/>
    </row>
    <row r="601" s="30" customFormat="1" ht="12.75">
      <c r="F601" s="42"/>
    </row>
    <row r="602" s="30" customFormat="1" ht="12.75">
      <c r="F602" s="42"/>
    </row>
    <row r="603" s="30" customFormat="1" ht="12.75">
      <c r="F603" s="42"/>
    </row>
    <row r="604" s="30" customFormat="1" ht="12.75">
      <c r="F604" s="42"/>
    </row>
    <row r="605" s="30" customFormat="1" ht="12.75">
      <c r="F605" s="42"/>
    </row>
    <row r="606" s="30" customFormat="1" ht="12.75">
      <c r="F606" s="42"/>
    </row>
    <row r="607" s="30" customFormat="1" ht="12.75">
      <c r="F607" s="42"/>
    </row>
    <row r="608" s="30" customFormat="1" ht="12.75">
      <c r="F608" s="42"/>
    </row>
    <row r="609" s="30" customFormat="1" ht="12.75">
      <c r="F609" s="42"/>
    </row>
    <row r="610" s="30" customFormat="1" ht="12.75">
      <c r="F610" s="42"/>
    </row>
    <row r="611" s="30" customFormat="1" ht="12.75">
      <c r="F611" s="42"/>
    </row>
    <row r="612" s="30" customFormat="1" ht="12.75">
      <c r="F612" s="42"/>
    </row>
    <row r="613" s="30" customFormat="1" ht="12.75">
      <c r="F613" s="42"/>
    </row>
    <row r="614" s="30" customFormat="1" ht="12.75">
      <c r="F614" s="42"/>
    </row>
    <row r="615" s="30" customFormat="1" ht="12.75">
      <c r="F615" s="42"/>
    </row>
    <row r="616" s="30" customFormat="1" ht="12.75">
      <c r="F616" s="42"/>
    </row>
    <row r="617" s="30" customFormat="1" ht="12.75">
      <c r="F617" s="42"/>
    </row>
    <row r="618" s="30" customFormat="1" ht="12.75">
      <c r="F618" s="42"/>
    </row>
    <row r="619" s="30" customFormat="1" ht="12.75">
      <c r="F619" s="42"/>
    </row>
    <row r="620" s="30" customFormat="1" ht="12.75">
      <c r="F620" s="42"/>
    </row>
    <row r="621" s="30" customFormat="1" ht="12.75">
      <c r="F621" s="42"/>
    </row>
    <row r="622" s="30" customFormat="1" ht="12.75">
      <c r="F622" s="42"/>
    </row>
    <row r="623" s="30" customFormat="1" ht="12.75">
      <c r="F623" s="42"/>
    </row>
    <row r="624" s="30" customFormat="1" ht="12.75">
      <c r="F624" s="42"/>
    </row>
    <row r="625" s="30" customFormat="1" ht="12.75">
      <c r="F625" s="42"/>
    </row>
    <row r="626" s="30" customFormat="1" ht="12.75">
      <c r="F626" s="42"/>
    </row>
    <row r="627" s="30" customFormat="1" ht="12.75">
      <c r="F627" s="42"/>
    </row>
    <row r="628" s="30" customFormat="1" ht="12.75">
      <c r="F628" s="42"/>
    </row>
    <row r="629" s="30" customFormat="1" ht="12.75">
      <c r="F629" s="42"/>
    </row>
    <row r="630" s="30" customFormat="1" ht="12.75">
      <c r="F630" s="42"/>
    </row>
    <row r="631" s="30" customFormat="1" ht="12.75">
      <c r="F631" s="42"/>
    </row>
    <row r="632" s="30" customFormat="1" ht="12.75">
      <c r="F632" s="42"/>
    </row>
    <row r="633" s="30" customFormat="1" ht="12.75">
      <c r="F633" s="42"/>
    </row>
    <row r="634" s="30" customFormat="1" ht="12.75">
      <c r="F634" s="42"/>
    </row>
    <row r="635" s="30" customFormat="1" ht="12.75">
      <c r="F635" s="42"/>
    </row>
    <row r="636" s="30" customFormat="1" ht="12.75">
      <c r="F636" s="42"/>
    </row>
    <row r="637" s="30" customFormat="1" ht="12.75">
      <c r="F637" s="42"/>
    </row>
    <row r="638" s="30" customFormat="1" ht="12.75">
      <c r="F638" s="42"/>
    </row>
    <row r="639" s="30" customFormat="1" ht="12.75">
      <c r="F639" s="42"/>
    </row>
    <row r="640" s="30" customFormat="1" ht="12.75">
      <c r="F640" s="42"/>
    </row>
    <row r="641" s="30" customFormat="1" ht="12.75">
      <c r="F641" s="42"/>
    </row>
    <row r="642" s="30" customFormat="1" ht="12.75">
      <c r="F642" s="42"/>
    </row>
    <row r="643" s="30" customFormat="1" ht="12.75">
      <c r="F643" s="42"/>
    </row>
    <row r="644" s="30" customFormat="1" ht="12.75">
      <c r="F644" s="42"/>
    </row>
    <row r="645" s="30" customFormat="1" ht="12.75">
      <c r="F645" s="42"/>
    </row>
    <row r="646" s="30" customFormat="1" ht="12.75">
      <c r="F646" s="42"/>
    </row>
    <row r="647" s="30" customFormat="1" ht="12.75">
      <c r="F647" s="42"/>
    </row>
    <row r="648" s="30" customFormat="1" ht="12.75">
      <c r="F648" s="42"/>
    </row>
    <row r="649" s="30" customFormat="1" ht="12.75">
      <c r="F649" s="42"/>
    </row>
    <row r="650" s="30" customFormat="1" ht="12.75">
      <c r="F650" s="42"/>
    </row>
    <row r="651" s="30" customFormat="1" ht="12.75">
      <c r="F651" s="42"/>
    </row>
    <row r="652" s="30" customFormat="1" ht="12.75">
      <c r="F652" s="42"/>
    </row>
    <row r="653" s="30" customFormat="1" ht="12.75">
      <c r="F653" s="42"/>
    </row>
    <row r="654" s="30" customFormat="1" ht="12.75">
      <c r="F654" s="42"/>
    </row>
    <row r="655" s="30" customFormat="1" ht="12.75">
      <c r="F655" s="42"/>
    </row>
    <row r="656" s="30" customFormat="1" ht="12.75">
      <c r="F656" s="42"/>
    </row>
    <row r="657" s="30" customFormat="1" ht="12.75">
      <c r="F657" s="42"/>
    </row>
    <row r="658" s="30" customFormat="1" ht="12.75">
      <c r="F658" s="42"/>
    </row>
    <row r="659" s="30" customFormat="1" ht="12.75">
      <c r="F659" s="42"/>
    </row>
    <row r="660" s="30" customFormat="1" ht="12.75">
      <c r="F660" s="42"/>
    </row>
    <row r="661" s="30" customFormat="1" ht="12.75">
      <c r="F661" s="42"/>
    </row>
    <row r="662" s="30" customFormat="1" ht="12.75">
      <c r="F662" s="42"/>
    </row>
    <row r="663" s="30" customFormat="1" ht="12.75">
      <c r="F663" s="42"/>
    </row>
    <row r="664" s="30" customFormat="1" ht="12.75">
      <c r="F664" s="42"/>
    </row>
    <row r="665" s="30" customFormat="1" ht="12.75">
      <c r="F665" s="42"/>
    </row>
    <row r="666" s="30" customFormat="1" ht="12.75">
      <c r="F666" s="42"/>
    </row>
    <row r="667" s="30" customFormat="1" ht="12.75">
      <c r="F667" s="42"/>
    </row>
    <row r="668" s="30" customFormat="1" ht="12.75">
      <c r="F668" s="42"/>
    </row>
    <row r="669" s="30" customFormat="1" ht="12.75">
      <c r="F669" s="42"/>
    </row>
    <row r="670" s="30" customFormat="1" ht="12.75">
      <c r="F670" s="42"/>
    </row>
    <row r="671" s="30" customFormat="1" ht="12.75">
      <c r="F671" s="42"/>
    </row>
    <row r="672" s="30" customFormat="1" ht="12.75">
      <c r="F672" s="42"/>
    </row>
    <row r="673" s="30" customFormat="1" ht="12.75">
      <c r="F673" s="42"/>
    </row>
    <row r="674" s="30" customFormat="1" ht="12.75">
      <c r="F674" s="42"/>
    </row>
    <row r="675" s="30" customFormat="1" ht="12.75">
      <c r="F675" s="42"/>
    </row>
    <row r="676" s="30" customFormat="1" ht="12.75">
      <c r="F676" s="42"/>
    </row>
    <row r="677" s="30" customFormat="1" ht="12.75">
      <c r="F677" s="42"/>
    </row>
    <row r="678" s="30" customFormat="1" ht="12.75">
      <c r="F678" s="42"/>
    </row>
    <row r="679" s="30" customFormat="1" ht="12.75">
      <c r="F679" s="42"/>
    </row>
    <row r="680" s="30" customFormat="1" ht="12.75">
      <c r="F680" s="42"/>
    </row>
    <row r="681" s="30" customFormat="1" ht="12.75">
      <c r="F681" s="42"/>
    </row>
    <row r="682" s="30" customFormat="1" ht="12.75">
      <c r="F682" s="42"/>
    </row>
    <row r="683" s="30" customFormat="1" ht="12.75">
      <c r="F683" s="42"/>
    </row>
    <row r="684" s="30" customFormat="1" ht="12.75">
      <c r="F684" s="42"/>
    </row>
    <row r="685" s="30" customFormat="1" ht="12.75">
      <c r="F685" s="42"/>
    </row>
    <row r="686" s="30" customFormat="1" ht="12.75">
      <c r="F686" s="42"/>
    </row>
    <row r="687" s="30" customFormat="1" ht="12.75">
      <c r="F687" s="42"/>
    </row>
    <row r="688" s="30" customFormat="1" ht="12.75">
      <c r="F688" s="42"/>
    </row>
    <row r="689" s="30" customFormat="1" ht="12.75">
      <c r="F689" s="42"/>
    </row>
    <row r="690" s="30" customFormat="1" ht="12.75">
      <c r="F690" s="42"/>
    </row>
    <row r="691" s="30" customFormat="1" ht="12.75">
      <c r="F691" s="42"/>
    </row>
    <row r="692" s="30" customFormat="1" ht="12.75">
      <c r="F692" s="42"/>
    </row>
    <row r="693" s="30" customFormat="1" ht="12.75">
      <c r="F693" s="42"/>
    </row>
    <row r="694" s="30" customFormat="1" ht="12.75">
      <c r="F694" s="42"/>
    </row>
    <row r="695" s="30" customFormat="1" ht="12.75">
      <c r="F695" s="42"/>
    </row>
    <row r="696" s="30" customFormat="1" ht="12.75">
      <c r="F696" s="42"/>
    </row>
    <row r="697" s="30" customFormat="1" ht="12.75">
      <c r="F697" s="42"/>
    </row>
    <row r="698" s="30" customFormat="1" ht="12.75">
      <c r="F698" s="42"/>
    </row>
    <row r="699" s="30" customFormat="1" ht="12.75">
      <c r="F699" s="42"/>
    </row>
    <row r="700" s="30" customFormat="1" ht="12.75">
      <c r="F700" s="42"/>
    </row>
    <row r="701" s="30" customFormat="1" ht="12.75">
      <c r="F701" s="42"/>
    </row>
    <row r="702" s="30" customFormat="1" ht="12.75">
      <c r="F702" s="42"/>
    </row>
    <row r="703" s="30" customFormat="1" ht="12.75">
      <c r="F703" s="42"/>
    </row>
    <row r="704" s="30" customFormat="1" ht="12.75">
      <c r="F704" s="42"/>
    </row>
    <row r="705" s="30" customFormat="1" ht="12.75">
      <c r="F705" s="42"/>
    </row>
    <row r="706" s="30" customFormat="1" ht="12.75">
      <c r="F706" s="42"/>
    </row>
    <row r="707" s="30" customFormat="1" ht="12.75">
      <c r="F707" s="42"/>
    </row>
    <row r="708" s="30" customFormat="1" ht="12.75">
      <c r="F708" s="42"/>
    </row>
    <row r="709" s="30" customFormat="1" ht="12.75">
      <c r="F709" s="42"/>
    </row>
    <row r="710" s="30" customFormat="1" ht="12.75">
      <c r="F710" s="42"/>
    </row>
    <row r="711" s="30" customFormat="1" ht="12.75">
      <c r="F711" s="42"/>
    </row>
    <row r="712" s="30" customFormat="1" ht="12.75">
      <c r="F712" s="42"/>
    </row>
    <row r="713" s="30" customFormat="1" ht="12.75">
      <c r="F713" s="42"/>
    </row>
    <row r="714" s="30" customFormat="1" ht="12.75">
      <c r="F714" s="42"/>
    </row>
    <row r="715" s="30" customFormat="1" ht="12.75">
      <c r="F715" s="42"/>
    </row>
    <row r="716" s="30" customFormat="1" ht="12.75">
      <c r="F716" s="42"/>
    </row>
    <row r="717" s="30" customFormat="1" ht="12.75">
      <c r="F717" s="42"/>
    </row>
    <row r="718" s="30" customFormat="1" ht="12.75">
      <c r="F718" s="42"/>
    </row>
    <row r="719" s="30" customFormat="1" ht="12.75">
      <c r="F719" s="42"/>
    </row>
    <row r="720" s="30" customFormat="1" ht="12.75">
      <c r="F720" s="42"/>
    </row>
    <row r="721" s="30" customFormat="1" ht="12.75">
      <c r="F721" s="42"/>
    </row>
    <row r="722" s="30" customFormat="1" ht="12.75">
      <c r="F722" s="42"/>
    </row>
    <row r="723" s="30" customFormat="1" ht="12.75">
      <c r="F723" s="42"/>
    </row>
    <row r="724" s="30" customFormat="1" ht="12.75">
      <c r="F724" s="42"/>
    </row>
    <row r="725" s="30" customFormat="1" ht="12.75">
      <c r="F725" s="42"/>
    </row>
    <row r="726" s="30" customFormat="1" ht="12.75">
      <c r="F726" s="42"/>
    </row>
    <row r="727" s="30" customFormat="1" ht="12.75">
      <c r="F727" s="42"/>
    </row>
    <row r="728" s="30" customFormat="1" ht="12.75">
      <c r="F728" s="42"/>
    </row>
    <row r="729" s="30" customFormat="1" ht="12.75">
      <c r="F729" s="42"/>
    </row>
    <row r="730" s="30" customFormat="1" ht="12.75">
      <c r="F730" s="42"/>
    </row>
    <row r="731" s="30" customFormat="1" ht="12.75">
      <c r="F731" s="42"/>
    </row>
    <row r="732" s="30" customFormat="1" ht="12.75">
      <c r="F732" s="42"/>
    </row>
    <row r="733" s="30" customFormat="1" ht="12.75">
      <c r="F733" s="42"/>
    </row>
    <row r="734" s="30" customFormat="1" ht="12.75">
      <c r="F734" s="42"/>
    </row>
    <row r="735" s="30" customFormat="1" ht="12.75">
      <c r="F735" s="42"/>
    </row>
    <row r="736" s="30" customFormat="1" ht="12.75">
      <c r="F736" s="42"/>
    </row>
    <row r="737" s="30" customFormat="1" ht="12.75">
      <c r="F737" s="42"/>
    </row>
    <row r="738" s="30" customFormat="1" ht="12.75">
      <c r="F738" s="42"/>
    </row>
    <row r="739" s="30" customFormat="1" ht="12.75">
      <c r="F739" s="42"/>
    </row>
    <row r="740" s="30" customFormat="1" ht="12.75">
      <c r="F740" s="42"/>
    </row>
    <row r="741" s="30" customFormat="1" ht="12.75">
      <c r="F741" s="42"/>
    </row>
    <row r="742" s="30" customFormat="1" ht="12.75">
      <c r="F742" s="42"/>
    </row>
    <row r="743" s="30" customFormat="1" ht="12.75">
      <c r="F743" s="42"/>
    </row>
    <row r="744" s="30" customFormat="1" ht="12.75">
      <c r="F744" s="42"/>
    </row>
    <row r="745" s="30" customFormat="1" ht="12.75">
      <c r="F745" s="42"/>
    </row>
    <row r="746" s="30" customFormat="1" ht="12.75">
      <c r="F746" s="42"/>
    </row>
    <row r="747" s="30" customFormat="1" ht="12.75">
      <c r="F747" s="42"/>
    </row>
    <row r="748" s="30" customFormat="1" ht="12.75">
      <c r="F748" s="42"/>
    </row>
    <row r="749" s="30" customFormat="1" ht="12.75">
      <c r="F749" s="42"/>
    </row>
    <row r="750" s="30" customFormat="1" ht="12.75">
      <c r="F750" s="42"/>
    </row>
    <row r="751" s="30" customFormat="1" ht="12.75">
      <c r="F751" s="42"/>
    </row>
    <row r="752" s="30" customFormat="1" ht="12.75">
      <c r="F752" s="42"/>
    </row>
    <row r="753" s="30" customFormat="1" ht="12.75">
      <c r="F753" s="42"/>
    </row>
    <row r="754" s="30" customFormat="1" ht="12.75">
      <c r="F754" s="42"/>
    </row>
    <row r="755" s="30" customFormat="1" ht="12.75">
      <c r="F755" s="42"/>
    </row>
    <row r="756" s="30" customFormat="1" ht="12.75">
      <c r="F756" s="42"/>
    </row>
    <row r="757" s="30" customFormat="1" ht="12.75">
      <c r="F757" s="42"/>
    </row>
    <row r="758" s="30" customFormat="1" ht="12.75">
      <c r="F758" s="42"/>
    </row>
    <row r="759" s="30" customFormat="1" ht="12.75">
      <c r="F759" s="42"/>
    </row>
    <row r="760" s="30" customFormat="1" ht="12.75">
      <c r="F760" s="42"/>
    </row>
    <row r="761" s="30" customFormat="1" ht="12.75">
      <c r="F761" s="42"/>
    </row>
    <row r="762" s="30" customFormat="1" ht="12.75">
      <c r="F762" s="42"/>
    </row>
    <row r="763" s="30" customFormat="1" ht="12.75">
      <c r="F763" s="42"/>
    </row>
    <row r="764" s="30" customFormat="1" ht="12.75">
      <c r="F764" s="42"/>
    </row>
    <row r="765" s="30" customFormat="1" ht="12.75">
      <c r="F765" s="42"/>
    </row>
    <row r="766" s="30" customFormat="1" ht="12.75">
      <c r="F766" s="42"/>
    </row>
    <row r="767" s="30" customFormat="1" ht="12.75">
      <c r="F767" s="42"/>
    </row>
    <row r="768" s="30" customFormat="1" ht="12.75">
      <c r="F768" s="42"/>
    </row>
    <row r="769" s="30" customFormat="1" ht="12.75">
      <c r="F769" s="42"/>
    </row>
    <row r="770" s="30" customFormat="1" ht="12.75">
      <c r="F770" s="42"/>
    </row>
    <row r="771" s="30" customFormat="1" ht="12.75">
      <c r="F771" s="42"/>
    </row>
    <row r="772" s="30" customFormat="1" ht="12.75">
      <c r="F772" s="42"/>
    </row>
    <row r="773" s="30" customFormat="1" ht="12.75">
      <c r="F773" s="42"/>
    </row>
    <row r="774" s="30" customFormat="1" ht="12.75">
      <c r="F774" s="42"/>
    </row>
    <row r="775" s="30" customFormat="1" ht="12.75">
      <c r="F775" s="42"/>
    </row>
    <row r="776" s="30" customFormat="1" ht="12.75">
      <c r="F776" s="42"/>
    </row>
    <row r="777" s="30" customFormat="1" ht="12.75">
      <c r="F777" s="42"/>
    </row>
    <row r="778" s="30" customFormat="1" ht="12.75">
      <c r="F778" s="42"/>
    </row>
    <row r="779" s="30" customFormat="1" ht="12.75">
      <c r="F779" s="42"/>
    </row>
    <row r="780" s="30" customFormat="1" ht="12.75">
      <c r="F780" s="42"/>
    </row>
    <row r="781" s="30" customFormat="1" ht="12.75">
      <c r="F781" s="42"/>
    </row>
    <row r="782" s="30" customFormat="1" ht="12.75">
      <c r="F782" s="42"/>
    </row>
    <row r="783" s="30" customFormat="1" ht="12.75">
      <c r="F783" s="42"/>
    </row>
    <row r="784" s="30" customFormat="1" ht="12.75">
      <c r="F784" s="42"/>
    </row>
    <row r="785" s="30" customFormat="1" ht="12.75">
      <c r="F785" s="42"/>
    </row>
    <row r="786" s="30" customFormat="1" ht="12.75">
      <c r="F786" s="42"/>
    </row>
    <row r="787" s="30" customFormat="1" ht="12.75">
      <c r="F787" s="42"/>
    </row>
    <row r="788" s="30" customFormat="1" ht="12.75">
      <c r="F788" s="42"/>
    </row>
    <row r="789" s="30" customFormat="1" ht="12.75">
      <c r="F789" s="42"/>
    </row>
    <row r="790" s="30" customFormat="1" ht="12.75">
      <c r="F790" s="42"/>
    </row>
    <row r="791" s="30" customFormat="1" ht="12.75">
      <c r="F791" s="42"/>
    </row>
    <row r="792" s="30" customFormat="1" ht="12.75">
      <c r="F792" s="42"/>
    </row>
    <row r="793" s="30" customFormat="1" ht="12.75">
      <c r="F793" s="42"/>
    </row>
    <row r="794" s="30" customFormat="1" ht="12.75">
      <c r="F794" s="42"/>
    </row>
    <row r="795" s="30" customFormat="1" ht="12.75">
      <c r="F795" s="42"/>
    </row>
    <row r="796" s="30" customFormat="1" ht="12.75">
      <c r="F796" s="42"/>
    </row>
    <row r="797" s="30" customFormat="1" ht="12.75">
      <c r="F797" s="42"/>
    </row>
    <row r="798" s="30" customFormat="1" ht="12.75">
      <c r="F798" s="42"/>
    </row>
    <row r="799" s="30" customFormat="1" ht="12.75">
      <c r="F799" s="42"/>
    </row>
    <row r="800" s="30" customFormat="1" ht="12.75">
      <c r="F800" s="42"/>
    </row>
    <row r="801" s="30" customFormat="1" ht="12.75">
      <c r="F801" s="42"/>
    </row>
    <row r="802" s="30" customFormat="1" ht="12.75">
      <c r="F802" s="42"/>
    </row>
    <row r="803" s="30" customFormat="1" ht="12.75">
      <c r="F803" s="42"/>
    </row>
    <row r="804" s="30" customFormat="1" ht="12.75">
      <c r="F804" s="42"/>
    </row>
    <row r="805" s="30" customFormat="1" ht="12.75">
      <c r="F805" s="42"/>
    </row>
    <row r="806" s="30" customFormat="1" ht="12.75">
      <c r="F806" s="42"/>
    </row>
    <row r="807" s="30" customFormat="1" ht="12.75">
      <c r="F807" s="42"/>
    </row>
    <row r="808" s="30" customFormat="1" ht="12.75">
      <c r="F808" s="42"/>
    </row>
    <row r="809" s="30" customFormat="1" ht="12.75">
      <c r="F809" s="42"/>
    </row>
    <row r="810" s="30" customFormat="1" ht="12.75">
      <c r="F810" s="42"/>
    </row>
    <row r="811" s="30" customFormat="1" ht="12.75">
      <c r="F811" s="42"/>
    </row>
    <row r="812" s="30" customFormat="1" ht="12.75">
      <c r="F812" s="42"/>
    </row>
    <row r="813" s="30" customFormat="1" ht="12.75">
      <c r="F813" s="42"/>
    </row>
    <row r="814" s="30" customFormat="1" ht="12.75">
      <c r="F814" s="42"/>
    </row>
    <row r="815" s="30" customFormat="1" ht="12.75">
      <c r="F815" s="42"/>
    </row>
    <row r="816" s="30" customFormat="1" ht="12.75">
      <c r="F816" s="42"/>
    </row>
    <row r="817" s="30" customFormat="1" ht="12.75">
      <c r="F817" s="42"/>
    </row>
    <row r="818" s="30" customFormat="1" ht="12.75">
      <c r="F818" s="42"/>
    </row>
    <row r="819" s="30" customFormat="1" ht="12.75">
      <c r="F819" s="42"/>
    </row>
    <row r="820" s="30" customFormat="1" ht="12.75">
      <c r="F820" s="42"/>
    </row>
    <row r="821" s="30" customFormat="1" ht="12.75">
      <c r="F821" s="42"/>
    </row>
    <row r="822" s="30" customFormat="1" ht="12.75">
      <c r="F822" s="42"/>
    </row>
    <row r="823" s="30" customFormat="1" ht="12.75">
      <c r="F823" s="42"/>
    </row>
    <row r="824" s="30" customFormat="1" ht="12.75">
      <c r="F824" s="42"/>
    </row>
    <row r="825" s="30" customFormat="1" ht="12.75">
      <c r="F825" s="42"/>
    </row>
    <row r="826" s="30" customFormat="1" ht="12.75">
      <c r="F826" s="42"/>
    </row>
    <row r="827" s="30" customFormat="1" ht="12.75">
      <c r="F827" s="42"/>
    </row>
    <row r="828" s="30" customFormat="1" ht="12.75">
      <c r="F828" s="42"/>
    </row>
    <row r="829" s="30" customFormat="1" ht="12.75">
      <c r="F829" s="42"/>
    </row>
    <row r="830" s="30" customFormat="1" ht="12.75">
      <c r="F830" s="42"/>
    </row>
    <row r="831" s="30" customFormat="1" ht="12.75">
      <c r="F831" s="42"/>
    </row>
    <row r="832" s="30" customFormat="1" ht="12.75">
      <c r="F832" s="42"/>
    </row>
    <row r="833" s="30" customFormat="1" ht="12.75">
      <c r="F833" s="42"/>
    </row>
    <row r="834" s="30" customFormat="1" ht="12.75">
      <c r="F834" s="42"/>
    </row>
    <row r="835" s="30" customFormat="1" ht="12.75">
      <c r="F835" s="42"/>
    </row>
    <row r="836" s="30" customFormat="1" ht="12.75">
      <c r="F836" s="42"/>
    </row>
    <row r="837" s="30" customFormat="1" ht="12.75">
      <c r="F837" s="42"/>
    </row>
    <row r="838" s="30" customFormat="1" ht="12.75">
      <c r="F838" s="42"/>
    </row>
    <row r="839" s="30" customFormat="1" ht="12.75">
      <c r="F839" s="42"/>
    </row>
    <row r="840" s="30" customFormat="1" ht="12.75">
      <c r="F840" s="42"/>
    </row>
    <row r="841" s="30" customFormat="1" ht="12.75">
      <c r="F841" s="42"/>
    </row>
    <row r="842" s="30" customFormat="1" ht="12.75">
      <c r="F842" s="42"/>
    </row>
    <row r="843" s="30" customFormat="1" ht="12.75">
      <c r="F843" s="42"/>
    </row>
    <row r="844" s="30" customFormat="1" ht="12.75">
      <c r="F844" s="42"/>
    </row>
    <row r="845" s="30" customFormat="1" ht="12.75">
      <c r="F845" s="42"/>
    </row>
    <row r="846" s="30" customFormat="1" ht="12.75">
      <c r="F846" s="42"/>
    </row>
    <row r="847" s="30" customFormat="1" ht="12.75">
      <c r="F847" s="42"/>
    </row>
    <row r="848" s="30" customFormat="1" ht="12.75">
      <c r="F848" s="42"/>
    </row>
    <row r="849" s="30" customFormat="1" ht="12.75">
      <c r="F849" s="42"/>
    </row>
    <row r="850" s="30" customFormat="1" ht="12.75">
      <c r="F850" s="42"/>
    </row>
    <row r="851" s="30" customFormat="1" ht="12.75">
      <c r="F851" s="42"/>
    </row>
    <row r="852" s="30" customFormat="1" ht="12.75">
      <c r="F852" s="42"/>
    </row>
    <row r="853" s="30" customFormat="1" ht="12.75">
      <c r="F853" s="42"/>
    </row>
    <row r="854" s="30" customFormat="1" ht="12.75">
      <c r="F854" s="42"/>
    </row>
    <row r="855" s="30" customFormat="1" ht="12.75">
      <c r="F855" s="42"/>
    </row>
    <row r="856" s="30" customFormat="1" ht="12.75">
      <c r="F856" s="42"/>
    </row>
    <row r="857" s="30" customFormat="1" ht="12.75">
      <c r="F857" s="42"/>
    </row>
    <row r="858" s="30" customFormat="1" ht="12.75">
      <c r="F858" s="42"/>
    </row>
    <row r="859" s="30" customFormat="1" ht="12.75">
      <c r="F859" s="42"/>
    </row>
    <row r="860" s="30" customFormat="1" ht="12.75">
      <c r="F860" s="42"/>
    </row>
    <row r="861" s="30" customFormat="1" ht="12.75">
      <c r="F861" s="42"/>
    </row>
    <row r="862" s="30" customFormat="1" ht="12.75">
      <c r="F862" s="42"/>
    </row>
    <row r="863" s="30" customFormat="1" ht="12.75">
      <c r="F863" s="42"/>
    </row>
    <row r="864" s="30" customFormat="1" ht="12.75">
      <c r="F864" s="42"/>
    </row>
    <row r="865" s="30" customFormat="1" ht="12.75">
      <c r="F865" s="42"/>
    </row>
    <row r="866" s="30" customFormat="1" ht="12.75">
      <c r="F866" s="42"/>
    </row>
    <row r="867" s="30" customFormat="1" ht="12.75">
      <c r="F867" s="42"/>
    </row>
    <row r="868" s="30" customFormat="1" ht="12.75">
      <c r="F868" s="42"/>
    </row>
    <row r="869" s="30" customFormat="1" ht="12.75">
      <c r="F869" s="42"/>
    </row>
    <row r="870" s="30" customFormat="1" ht="12.75">
      <c r="F870" s="42"/>
    </row>
    <row r="871" s="30" customFormat="1" ht="12.75">
      <c r="F871" s="42"/>
    </row>
    <row r="872" s="30" customFormat="1" ht="12.75">
      <c r="F872" s="42"/>
    </row>
    <row r="873" s="30" customFormat="1" ht="12.75">
      <c r="F873" s="42"/>
    </row>
    <row r="874" s="30" customFormat="1" ht="12.75">
      <c r="F874" s="42"/>
    </row>
    <row r="875" s="30" customFormat="1" ht="12.75">
      <c r="F875" s="42"/>
    </row>
    <row r="876" s="30" customFormat="1" ht="12.75">
      <c r="F876" s="42"/>
    </row>
    <row r="877" s="30" customFormat="1" ht="12.75">
      <c r="F877" s="42"/>
    </row>
    <row r="878" s="30" customFormat="1" ht="12.75">
      <c r="F878" s="42"/>
    </row>
    <row r="879" s="30" customFormat="1" ht="12.75">
      <c r="F879" s="42"/>
    </row>
    <row r="880" s="30" customFormat="1" ht="12.75">
      <c r="F880" s="42"/>
    </row>
    <row r="881" s="30" customFormat="1" ht="12.75">
      <c r="F881" s="42"/>
    </row>
    <row r="882" s="30" customFormat="1" ht="12.75">
      <c r="F882" s="42"/>
    </row>
    <row r="883" s="30" customFormat="1" ht="12.75">
      <c r="F883" s="42"/>
    </row>
    <row r="884" s="30" customFormat="1" ht="12.75">
      <c r="F884" s="42"/>
    </row>
    <row r="885" s="30" customFormat="1" ht="12.75">
      <c r="F885" s="42"/>
    </row>
    <row r="886" s="30" customFormat="1" ht="12.75">
      <c r="F886" s="42"/>
    </row>
    <row r="887" s="30" customFormat="1" ht="12.75">
      <c r="F887" s="42"/>
    </row>
    <row r="888" s="30" customFormat="1" ht="12.75">
      <c r="F888" s="42"/>
    </row>
    <row r="889" s="30" customFormat="1" ht="12.75">
      <c r="F889" s="42"/>
    </row>
    <row r="890" s="30" customFormat="1" ht="12.75">
      <c r="F890" s="42"/>
    </row>
    <row r="891" s="30" customFormat="1" ht="12.75">
      <c r="F891" s="42"/>
    </row>
    <row r="892" s="30" customFormat="1" ht="12.75">
      <c r="F892" s="42"/>
    </row>
    <row r="893" s="30" customFormat="1" ht="12.75">
      <c r="F893" s="42"/>
    </row>
    <row r="894" s="30" customFormat="1" ht="12.75">
      <c r="F894" s="42"/>
    </row>
    <row r="895" s="30" customFormat="1" ht="12.75">
      <c r="F895" s="42"/>
    </row>
    <row r="896" s="30" customFormat="1" ht="12.75">
      <c r="F896" s="42"/>
    </row>
    <row r="897" s="30" customFormat="1" ht="12.75">
      <c r="F897" s="42"/>
    </row>
    <row r="898" s="30" customFormat="1" ht="12.75">
      <c r="F898" s="42"/>
    </row>
    <row r="899" s="30" customFormat="1" ht="12.75">
      <c r="F899" s="42"/>
    </row>
    <row r="900" s="30" customFormat="1" ht="12.75">
      <c r="F900" s="42"/>
    </row>
    <row r="901" s="30" customFormat="1" ht="12.75">
      <c r="F901" s="42"/>
    </row>
    <row r="902" s="30" customFormat="1" ht="12.75">
      <c r="F902" s="42"/>
    </row>
    <row r="903" s="30" customFormat="1" ht="12.75">
      <c r="F903" s="42"/>
    </row>
    <row r="904" s="30" customFormat="1" ht="12.75">
      <c r="F904" s="42"/>
    </row>
    <row r="905" s="30" customFormat="1" ht="12.75">
      <c r="F905" s="42"/>
    </row>
    <row r="906" s="30" customFormat="1" ht="12.75">
      <c r="F906" s="42"/>
    </row>
    <row r="907" s="30" customFormat="1" ht="12.75">
      <c r="F907" s="42"/>
    </row>
    <row r="908" s="30" customFormat="1" ht="12.75">
      <c r="F908" s="42"/>
    </row>
    <row r="909" s="30" customFormat="1" ht="12.75">
      <c r="F909" s="42"/>
    </row>
    <row r="910" s="30" customFormat="1" ht="12.75">
      <c r="F910" s="42"/>
    </row>
    <row r="911" s="30" customFormat="1" ht="12.75">
      <c r="F911" s="42"/>
    </row>
    <row r="912" s="30" customFormat="1" ht="12.75">
      <c r="F912" s="42"/>
    </row>
    <row r="913" s="30" customFormat="1" ht="12.75">
      <c r="F913" s="42"/>
    </row>
    <row r="914" s="30" customFormat="1" ht="12.75">
      <c r="F914" s="42"/>
    </row>
    <row r="915" s="30" customFormat="1" ht="12.75">
      <c r="F915" s="42"/>
    </row>
    <row r="916" s="30" customFormat="1" ht="12.75">
      <c r="F916" s="42"/>
    </row>
    <row r="917" s="30" customFormat="1" ht="12.75">
      <c r="F917" s="42"/>
    </row>
    <row r="918" s="30" customFormat="1" ht="12.75">
      <c r="F918" s="42"/>
    </row>
    <row r="919" s="30" customFormat="1" ht="12.75">
      <c r="F919" s="42"/>
    </row>
    <row r="920" s="30" customFormat="1" ht="12.75">
      <c r="F920" s="42"/>
    </row>
    <row r="921" s="30" customFormat="1" ht="12.75">
      <c r="F921" s="42"/>
    </row>
    <row r="922" s="30" customFormat="1" ht="12.75">
      <c r="F922" s="42"/>
    </row>
    <row r="923" s="30" customFormat="1" ht="12.75">
      <c r="F923" s="42"/>
    </row>
    <row r="924" s="30" customFormat="1" ht="12.75">
      <c r="F924" s="42"/>
    </row>
    <row r="925" s="30" customFormat="1" ht="12.75">
      <c r="F925" s="42"/>
    </row>
    <row r="926" s="30" customFormat="1" ht="12.75">
      <c r="F926" s="42"/>
    </row>
    <row r="927" s="30" customFormat="1" ht="12.75">
      <c r="F927" s="42"/>
    </row>
    <row r="928" s="30" customFormat="1" ht="12.75">
      <c r="F928" s="42"/>
    </row>
    <row r="929" s="30" customFormat="1" ht="12.75">
      <c r="F929" s="42"/>
    </row>
    <row r="930" s="30" customFormat="1" ht="12.75">
      <c r="F930" s="42"/>
    </row>
    <row r="931" s="30" customFormat="1" ht="12.75">
      <c r="F931" s="42"/>
    </row>
    <row r="932" s="30" customFormat="1" ht="12.75">
      <c r="F932" s="42"/>
    </row>
    <row r="933" s="30" customFormat="1" ht="12.75">
      <c r="F933" s="42"/>
    </row>
    <row r="934" s="30" customFormat="1" ht="12.75">
      <c r="F934" s="42"/>
    </row>
    <row r="935" s="30" customFormat="1" ht="12.75">
      <c r="F935" s="42"/>
    </row>
    <row r="936" s="30" customFormat="1" ht="12.75">
      <c r="F936" s="42"/>
    </row>
    <row r="937" s="30" customFormat="1" ht="12.75">
      <c r="F937" s="42"/>
    </row>
    <row r="938" s="30" customFormat="1" ht="12.75">
      <c r="F938" s="42"/>
    </row>
    <row r="939" s="30" customFormat="1" ht="12.75">
      <c r="F939" s="42"/>
    </row>
    <row r="940" s="30" customFormat="1" ht="12.75">
      <c r="F940" s="42"/>
    </row>
    <row r="941" s="30" customFormat="1" ht="12.75">
      <c r="F941" s="42"/>
    </row>
    <row r="942" s="30" customFormat="1" ht="12.75">
      <c r="F942" s="42"/>
    </row>
    <row r="943" s="30" customFormat="1" ht="12.75">
      <c r="F943" s="42"/>
    </row>
    <row r="944" s="30" customFormat="1" ht="12.75">
      <c r="F944" s="42"/>
    </row>
    <row r="945" s="30" customFormat="1" ht="12.75">
      <c r="F945" s="42"/>
    </row>
    <row r="946" s="30" customFormat="1" ht="12.75">
      <c r="F946" s="42"/>
    </row>
    <row r="947" s="30" customFormat="1" ht="12.75">
      <c r="F947" s="42"/>
    </row>
    <row r="948" s="30" customFormat="1" ht="12.75">
      <c r="F948" s="42"/>
    </row>
    <row r="949" s="30" customFormat="1" ht="12.75">
      <c r="F949" s="42"/>
    </row>
    <row r="950" s="30" customFormat="1" ht="12.75">
      <c r="F950" s="42"/>
    </row>
    <row r="951" s="30" customFormat="1" ht="12.75">
      <c r="F951" s="42"/>
    </row>
    <row r="952" s="30" customFormat="1" ht="12.75">
      <c r="F952" s="42"/>
    </row>
    <row r="953" s="30" customFormat="1" ht="12.75">
      <c r="F953" s="42"/>
    </row>
    <row r="954" s="30" customFormat="1" ht="12.75">
      <c r="F954" s="42"/>
    </row>
    <row r="955" s="30" customFormat="1" ht="12.75">
      <c r="F955" s="42"/>
    </row>
    <row r="956" s="30" customFormat="1" ht="12.75">
      <c r="F956" s="42"/>
    </row>
    <row r="957" s="30" customFormat="1" ht="12.75">
      <c r="F957" s="42"/>
    </row>
    <row r="958" s="30" customFormat="1" ht="12.75">
      <c r="F958" s="42"/>
    </row>
    <row r="959" s="30" customFormat="1" ht="12.75">
      <c r="F959" s="42"/>
    </row>
    <row r="960" s="30" customFormat="1" ht="12.75">
      <c r="F960" s="42"/>
    </row>
    <row r="961" s="30" customFormat="1" ht="12.75">
      <c r="F961" s="42"/>
    </row>
    <row r="962" s="30" customFormat="1" ht="12.75">
      <c r="F962" s="42"/>
    </row>
    <row r="963" s="30" customFormat="1" ht="12.75">
      <c r="F963" s="42"/>
    </row>
    <row r="964" s="30" customFormat="1" ht="12.75">
      <c r="F964" s="42"/>
    </row>
    <row r="965" s="30" customFormat="1" ht="12.75">
      <c r="F965" s="42"/>
    </row>
    <row r="966" s="30" customFormat="1" ht="12.75">
      <c r="F966" s="42"/>
    </row>
    <row r="967" s="30" customFormat="1" ht="12.75">
      <c r="F967" s="42"/>
    </row>
    <row r="968" s="30" customFormat="1" ht="12.75">
      <c r="F968" s="42"/>
    </row>
    <row r="969" s="30" customFormat="1" ht="12.75">
      <c r="F969" s="42"/>
    </row>
    <row r="970" s="30" customFormat="1" ht="12.75">
      <c r="F970" s="42"/>
    </row>
    <row r="971" s="30" customFormat="1" ht="12.75">
      <c r="F971" s="42"/>
    </row>
    <row r="972" s="30" customFormat="1" ht="12.75">
      <c r="F972" s="42"/>
    </row>
    <row r="973" s="30" customFormat="1" ht="12.75">
      <c r="F973" s="42"/>
    </row>
    <row r="974" s="30" customFormat="1" ht="12.75">
      <c r="F974" s="42"/>
    </row>
    <row r="975" s="30" customFormat="1" ht="12.75">
      <c r="F975" s="42"/>
    </row>
    <row r="976" s="30" customFormat="1" ht="12.75">
      <c r="F976" s="42"/>
    </row>
    <row r="977" s="30" customFormat="1" ht="12.75">
      <c r="F977" s="42"/>
    </row>
    <row r="978" s="30" customFormat="1" ht="12.75">
      <c r="F978" s="42"/>
    </row>
    <row r="979" s="30" customFormat="1" ht="12.75">
      <c r="F979" s="42"/>
    </row>
    <row r="980" s="30" customFormat="1" ht="12.75">
      <c r="F980" s="42"/>
    </row>
    <row r="981" s="30" customFormat="1" ht="12.75">
      <c r="F981" s="42"/>
    </row>
    <row r="982" s="30" customFormat="1" ht="12.75">
      <c r="F982" s="42"/>
    </row>
    <row r="983" s="30" customFormat="1" ht="12.75">
      <c r="F983" s="42"/>
    </row>
    <row r="984" s="30" customFormat="1" ht="12.75">
      <c r="F984" s="42"/>
    </row>
    <row r="985" s="30" customFormat="1" ht="12.75">
      <c r="F985" s="42"/>
    </row>
    <row r="986" s="30" customFormat="1" ht="12.75">
      <c r="F986" s="42"/>
    </row>
    <row r="987" s="30" customFormat="1" ht="12.75">
      <c r="F987" s="42"/>
    </row>
    <row r="988" s="30" customFormat="1" ht="12.75">
      <c r="F988" s="42"/>
    </row>
    <row r="989" s="30" customFormat="1" ht="12.75">
      <c r="F989" s="42"/>
    </row>
    <row r="990" s="30" customFormat="1" ht="12.75">
      <c r="F990" s="42"/>
    </row>
    <row r="991" s="30" customFormat="1" ht="12.75">
      <c r="F991" s="42"/>
    </row>
    <row r="992" s="30" customFormat="1" ht="12.75">
      <c r="F992" s="42"/>
    </row>
    <row r="993" s="30" customFormat="1" ht="12.75">
      <c r="F993" s="42"/>
    </row>
    <row r="994" s="30" customFormat="1" ht="12.75">
      <c r="F994" s="42"/>
    </row>
    <row r="995" s="30" customFormat="1" ht="12.75">
      <c r="F995" s="42"/>
    </row>
    <row r="996" s="30" customFormat="1" ht="12.75">
      <c r="F996" s="42"/>
    </row>
    <row r="997" s="30" customFormat="1" ht="12.75">
      <c r="F997" s="42"/>
    </row>
    <row r="998" s="30" customFormat="1" ht="12.75">
      <c r="F998" s="42"/>
    </row>
    <row r="999" s="30" customFormat="1" ht="12.75">
      <c r="F999" s="42"/>
    </row>
    <row r="1000" s="30" customFormat="1" ht="12.75">
      <c r="F1000" s="42"/>
    </row>
    <row r="1001" s="30" customFormat="1" ht="12.75">
      <c r="F1001" s="42"/>
    </row>
    <row r="1002" s="30" customFormat="1" ht="12.75">
      <c r="F1002" s="42"/>
    </row>
    <row r="1003" s="30" customFormat="1" ht="12.75">
      <c r="F1003" s="42"/>
    </row>
    <row r="1004" s="30" customFormat="1" ht="12.75">
      <c r="F1004" s="42"/>
    </row>
    <row r="1005" s="30" customFormat="1" ht="12.75">
      <c r="F1005" s="42"/>
    </row>
    <row r="1006" s="30" customFormat="1" ht="12.75">
      <c r="F1006" s="42"/>
    </row>
    <row r="1007" s="30" customFormat="1" ht="12.75">
      <c r="F1007" s="42"/>
    </row>
    <row r="1008" s="30" customFormat="1" ht="12.75">
      <c r="F1008" s="42"/>
    </row>
    <row r="1009" s="30" customFormat="1" ht="12.75">
      <c r="F1009" s="42"/>
    </row>
    <row r="1010" s="30" customFormat="1" ht="12.75">
      <c r="F1010" s="42"/>
    </row>
    <row r="1011" s="30" customFormat="1" ht="12.75">
      <c r="F1011" s="42"/>
    </row>
    <row r="1012" s="30" customFormat="1" ht="12.75">
      <c r="F1012" s="42"/>
    </row>
    <row r="1013" s="30" customFormat="1" ht="12.75">
      <c r="F1013" s="42"/>
    </row>
    <row r="1014" s="30" customFormat="1" ht="12.75">
      <c r="F1014" s="42"/>
    </row>
    <row r="1015" s="30" customFormat="1" ht="12.75">
      <c r="F1015" s="42"/>
    </row>
    <row r="1016" s="30" customFormat="1" ht="12.75">
      <c r="F1016" s="42"/>
    </row>
    <row r="1017" s="30" customFormat="1" ht="12.75">
      <c r="F1017" s="42"/>
    </row>
    <row r="1018" s="30" customFormat="1" ht="12.75">
      <c r="F1018" s="42"/>
    </row>
    <row r="1019" s="30" customFormat="1" ht="12.75">
      <c r="F1019" s="42"/>
    </row>
    <row r="1020" s="30" customFormat="1" ht="12.75">
      <c r="F1020" s="42"/>
    </row>
    <row r="1021" s="30" customFormat="1" ht="12.75">
      <c r="F1021" s="42"/>
    </row>
    <row r="1022" s="30" customFormat="1" ht="12.75">
      <c r="F1022" s="42"/>
    </row>
    <row r="1023" s="30" customFormat="1" ht="12.75">
      <c r="F1023" s="42"/>
    </row>
    <row r="1024" s="30" customFormat="1" ht="12.75">
      <c r="F1024" s="42"/>
    </row>
    <row r="1025" s="30" customFormat="1" ht="12.75">
      <c r="F1025" s="42"/>
    </row>
    <row r="1026" s="30" customFormat="1" ht="12.75">
      <c r="F1026" s="42"/>
    </row>
    <row r="1027" s="30" customFormat="1" ht="12.75">
      <c r="F1027" s="42"/>
    </row>
    <row r="1028" s="30" customFormat="1" ht="12.75">
      <c r="F1028" s="42"/>
    </row>
    <row r="1029" s="30" customFormat="1" ht="12.75">
      <c r="F1029" s="42"/>
    </row>
    <row r="1030" s="30" customFormat="1" ht="12.75">
      <c r="F1030" s="42"/>
    </row>
    <row r="1031" s="30" customFormat="1" ht="12.75">
      <c r="F1031" s="42"/>
    </row>
    <row r="1032" s="30" customFormat="1" ht="12.75">
      <c r="F1032" s="42"/>
    </row>
    <row r="1033" s="30" customFormat="1" ht="12.75">
      <c r="F1033" s="42"/>
    </row>
    <row r="1034" s="30" customFormat="1" ht="12.75">
      <c r="F1034" s="42"/>
    </row>
    <row r="1035" s="30" customFormat="1" ht="12.75">
      <c r="F1035" s="42"/>
    </row>
    <row r="1036" s="30" customFormat="1" ht="12.75">
      <c r="F1036" s="42"/>
    </row>
    <row r="1037" s="30" customFormat="1" ht="12.75">
      <c r="F1037" s="42"/>
    </row>
    <row r="1038" s="30" customFormat="1" ht="12.75">
      <c r="F1038" s="42"/>
    </row>
    <row r="1039" s="30" customFormat="1" ht="12.75">
      <c r="F1039" s="42"/>
    </row>
    <row r="1040" s="30" customFormat="1" ht="12.75">
      <c r="F1040" s="42"/>
    </row>
    <row r="1041" s="30" customFormat="1" ht="12.75">
      <c r="F1041" s="42"/>
    </row>
    <row r="1042" s="30" customFormat="1" ht="12.75">
      <c r="F1042" s="42"/>
    </row>
    <row r="1043" s="30" customFormat="1" ht="12.75">
      <c r="F1043" s="42"/>
    </row>
    <row r="1044" s="30" customFormat="1" ht="12.75">
      <c r="F1044" s="42"/>
    </row>
    <row r="1045" s="30" customFormat="1" ht="12.75">
      <c r="F1045" s="42"/>
    </row>
    <row r="1046" s="30" customFormat="1" ht="12.75">
      <c r="F1046" s="42"/>
    </row>
    <row r="1047" s="30" customFormat="1" ht="12.75">
      <c r="F1047" s="42"/>
    </row>
    <row r="1048" s="30" customFormat="1" ht="12.75">
      <c r="F1048" s="42"/>
    </row>
    <row r="1049" s="30" customFormat="1" ht="12.75">
      <c r="F1049" s="42"/>
    </row>
    <row r="1050" s="30" customFormat="1" ht="12.75">
      <c r="F1050" s="42"/>
    </row>
    <row r="1051" s="30" customFormat="1" ht="12.75">
      <c r="F1051" s="42"/>
    </row>
    <row r="1052" s="30" customFormat="1" ht="12.75">
      <c r="F1052" s="42"/>
    </row>
    <row r="1053" s="30" customFormat="1" ht="12.75">
      <c r="F1053" s="42"/>
    </row>
    <row r="1054" s="30" customFormat="1" ht="12.75">
      <c r="F1054" s="42"/>
    </row>
    <row r="1055" s="30" customFormat="1" ht="12.75">
      <c r="F1055" s="42"/>
    </row>
    <row r="1056" s="30" customFormat="1" ht="12.75">
      <c r="F1056" s="42"/>
    </row>
    <row r="1057" s="30" customFormat="1" ht="12.75">
      <c r="F1057" s="42"/>
    </row>
    <row r="1058" s="30" customFormat="1" ht="12.75">
      <c r="F1058" s="42"/>
    </row>
    <row r="1059" s="30" customFormat="1" ht="12.75">
      <c r="F1059" s="42"/>
    </row>
    <row r="1060" s="30" customFormat="1" ht="12.75">
      <c r="F1060" s="42"/>
    </row>
    <row r="1061" s="30" customFormat="1" ht="12.75">
      <c r="F1061" s="42"/>
    </row>
    <row r="1062" s="30" customFormat="1" ht="12.75">
      <c r="F1062" s="42"/>
    </row>
    <row r="1063" s="30" customFormat="1" ht="12.75">
      <c r="F1063" s="42"/>
    </row>
    <row r="1064" s="30" customFormat="1" ht="12.75">
      <c r="F1064" s="42"/>
    </row>
    <row r="1065" s="30" customFormat="1" ht="12.75">
      <c r="F1065" s="42"/>
    </row>
    <row r="1066" s="30" customFormat="1" ht="12.75">
      <c r="F1066" s="42"/>
    </row>
    <row r="1067" s="30" customFormat="1" ht="12.75">
      <c r="F1067" s="42"/>
    </row>
    <row r="1068" s="30" customFormat="1" ht="12.75">
      <c r="F1068" s="42"/>
    </row>
    <row r="1069" s="30" customFormat="1" ht="12.75">
      <c r="F1069" s="42"/>
    </row>
    <row r="1070" s="30" customFormat="1" ht="12.75">
      <c r="F1070" s="42"/>
    </row>
    <row r="1071" s="30" customFormat="1" ht="12.75">
      <c r="F1071" s="42"/>
    </row>
    <row r="1072" s="30" customFormat="1" ht="12.75">
      <c r="F1072" s="42"/>
    </row>
    <row r="1073" s="30" customFormat="1" ht="12.75">
      <c r="F1073" s="42"/>
    </row>
    <row r="1074" s="30" customFormat="1" ht="12.75">
      <c r="F1074" s="42"/>
    </row>
    <row r="1075" s="30" customFormat="1" ht="12.75">
      <c r="F1075" s="42"/>
    </row>
    <row r="1076" s="30" customFormat="1" ht="12.75">
      <c r="F1076" s="42"/>
    </row>
    <row r="1077" s="30" customFormat="1" ht="12.75">
      <c r="F1077" s="42"/>
    </row>
    <row r="1078" s="30" customFormat="1" ht="12.75">
      <c r="F1078" s="42"/>
    </row>
    <row r="1079" s="30" customFormat="1" ht="12.75">
      <c r="F1079" s="42"/>
    </row>
    <row r="1080" s="30" customFormat="1" ht="12.75">
      <c r="F1080" s="42"/>
    </row>
    <row r="1081" s="30" customFormat="1" ht="12.75">
      <c r="F1081" s="42"/>
    </row>
    <row r="1082" s="30" customFormat="1" ht="12.75">
      <c r="F1082" s="42"/>
    </row>
    <row r="1083" s="30" customFormat="1" ht="12.75">
      <c r="F1083" s="42"/>
    </row>
    <row r="1084" s="30" customFormat="1" ht="12.75">
      <c r="F1084" s="42"/>
    </row>
    <row r="1085" s="30" customFormat="1" ht="12.75">
      <c r="F1085" s="42"/>
    </row>
    <row r="1086" s="30" customFormat="1" ht="12.75">
      <c r="F1086" s="42"/>
    </row>
    <row r="1087" s="30" customFormat="1" ht="12.75">
      <c r="F1087" s="42"/>
    </row>
    <row r="1088" s="30" customFormat="1" ht="12.75">
      <c r="F1088" s="42"/>
    </row>
    <row r="1089" s="30" customFormat="1" ht="12.75">
      <c r="F1089" s="42"/>
    </row>
    <row r="1090" s="30" customFormat="1" ht="12.75">
      <c r="F1090" s="42"/>
    </row>
    <row r="1091" s="30" customFormat="1" ht="12.75">
      <c r="F1091" s="42"/>
    </row>
    <row r="1092" s="30" customFormat="1" ht="12.75">
      <c r="F1092" s="42"/>
    </row>
    <row r="1093" s="30" customFormat="1" ht="12.75">
      <c r="F1093" s="42"/>
    </row>
    <row r="1094" s="30" customFormat="1" ht="12.75">
      <c r="F1094" s="42"/>
    </row>
    <row r="1095" s="30" customFormat="1" ht="12.75">
      <c r="F1095" s="42"/>
    </row>
    <row r="1096" s="30" customFormat="1" ht="12.75">
      <c r="F1096" s="42"/>
    </row>
    <row r="1097" s="30" customFormat="1" ht="12.75">
      <c r="F1097" s="42"/>
    </row>
    <row r="1098" s="30" customFormat="1" ht="12.75">
      <c r="F1098" s="42"/>
    </row>
    <row r="1099" s="30" customFormat="1" ht="12.75">
      <c r="F1099" s="42"/>
    </row>
    <row r="1100" s="30" customFormat="1" ht="12.75">
      <c r="F1100" s="42"/>
    </row>
    <row r="1101" s="30" customFormat="1" ht="12.75">
      <c r="F1101" s="42"/>
    </row>
    <row r="1102" s="30" customFormat="1" ht="12.75">
      <c r="F1102" s="42"/>
    </row>
    <row r="1103" s="30" customFormat="1" ht="12.75">
      <c r="F1103" s="42"/>
    </row>
    <row r="1104" s="30" customFormat="1" ht="12.75">
      <c r="F1104" s="42"/>
    </row>
    <row r="1105" s="30" customFormat="1" ht="12.75">
      <c r="F1105" s="42"/>
    </row>
    <row r="1106" s="30" customFormat="1" ht="12.75">
      <c r="F1106" s="42"/>
    </row>
    <row r="1107" s="30" customFormat="1" ht="12.75">
      <c r="F1107" s="42"/>
    </row>
    <row r="1108" s="30" customFormat="1" ht="12.75">
      <c r="F1108" s="42"/>
    </row>
    <row r="1109" s="30" customFormat="1" ht="12.75">
      <c r="F1109" s="42"/>
    </row>
    <row r="1110" s="30" customFormat="1" ht="12.75">
      <c r="F1110" s="42"/>
    </row>
    <row r="1111" s="30" customFormat="1" ht="12.75">
      <c r="F1111" s="42"/>
    </row>
    <row r="1112" s="30" customFormat="1" ht="12.75">
      <c r="F1112" s="42"/>
    </row>
    <row r="1113" s="30" customFormat="1" ht="12.75">
      <c r="F1113" s="42"/>
    </row>
    <row r="1114" s="30" customFormat="1" ht="12.75">
      <c r="F1114" s="42"/>
    </row>
    <row r="1115" s="30" customFormat="1" ht="12.75">
      <c r="F1115" s="42"/>
    </row>
    <row r="1116" s="30" customFormat="1" ht="12.75">
      <c r="F1116" s="42"/>
    </row>
    <row r="1117" s="30" customFormat="1" ht="12.75">
      <c r="F1117" s="42"/>
    </row>
    <row r="1118" s="30" customFormat="1" ht="12.75">
      <c r="F1118" s="42"/>
    </row>
    <row r="1119" s="30" customFormat="1" ht="12.75">
      <c r="F1119" s="42"/>
    </row>
    <row r="1120" s="30" customFormat="1" ht="12.75">
      <c r="F1120" s="42"/>
    </row>
    <row r="1121" s="30" customFormat="1" ht="12.75">
      <c r="F1121" s="42"/>
    </row>
    <row r="1122" s="30" customFormat="1" ht="12.75">
      <c r="F1122" s="42"/>
    </row>
    <row r="1123" s="30" customFormat="1" ht="12.75">
      <c r="F1123" s="42"/>
    </row>
    <row r="1124" s="30" customFormat="1" ht="12.75">
      <c r="F1124" s="42"/>
    </row>
    <row r="1125" s="30" customFormat="1" ht="12.75">
      <c r="F1125" s="42"/>
    </row>
    <row r="1126" s="30" customFormat="1" ht="12.75">
      <c r="F1126" s="42"/>
    </row>
    <row r="1127" s="30" customFormat="1" ht="12.75">
      <c r="F1127" s="42"/>
    </row>
    <row r="1128" s="30" customFormat="1" ht="12.75">
      <c r="F1128" s="42"/>
    </row>
    <row r="1129" s="30" customFormat="1" ht="12.75">
      <c r="F1129" s="42"/>
    </row>
    <row r="1130" s="30" customFormat="1" ht="12.75">
      <c r="F1130" s="42"/>
    </row>
    <row r="1131" s="30" customFormat="1" ht="12.75">
      <c r="F1131" s="42"/>
    </row>
    <row r="1132" s="30" customFormat="1" ht="12.75">
      <c r="F1132" s="42"/>
    </row>
    <row r="1133" s="30" customFormat="1" ht="12.75">
      <c r="F1133" s="42"/>
    </row>
    <row r="1134" s="30" customFormat="1" ht="12.75">
      <c r="F1134" s="42"/>
    </row>
    <row r="1135" s="30" customFormat="1" ht="12.75">
      <c r="F1135" s="42"/>
    </row>
    <row r="1136" s="30" customFormat="1" ht="12.75">
      <c r="F1136" s="42"/>
    </row>
    <row r="1137" s="30" customFormat="1" ht="12.75">
      <c r="F1137" s="42"/>
    </row>
    <row r="1138" s="30" customFormat="1" ht="12.75">
      <c r="F1138" s="42"/>
    </row>
    <row r="1139" s="30" customFormat="1" ht="12.75">
      <c r="F1139" s="42"/>
    </row>
    <row r="1140" s="30" customFormat="1" ht="12.75">
      <c r="F1140" s="42"/>
    </row>
    <row r="1141" s="30" customFormat="1" ht="12.75">
      <c r="F1141" s="42"/>
    </row>
    <row r="1142" s="30" customFormat="1" ht="12.75">
      <c r="F1142" s="42"/>
    </row>
    <row r="1143" s="30" customFormat="1" ht="12.75">
      <c r="F1143" s="42"/>
    </row>
    <row r="1144" s="30" customFormat="1" ht="12.75">
      <c r="F1144" s="42"/>
    </row>
    <row r="1145" s="30" customFormat="1" ht="12.75">
      <c r="F1145" s="42"/>
    </row>
    <row r="1146" s="30" customFormat="1" ht="12.75">
      <c r="F1146" s="42"/>
    </row>
    <row r="1147" s="30" customFormat="1" ht="12.75">
      <c r="F1147" s="42"/>
    </row>
    <row r="1148" s="30" customFormat="1" ht="12.75">
      <c r="F1148" s="42"/>
    </row>
    <row r="1149" s="30" customFormat="1" ht="12.75">
      <c r="F1149" s="42"/>
    </row>
    <row r="1150" s="30" customFormat="1" ht="12.75">
      <c r="F1150" s="42"/>
    </row>
    <row r="1151" s="30" customFormat="1" ht="12.75">
      <c r="F1151" s="42"/>
    </row>
    <row r="1152" s="30" customFormat="1" ht="12.75">
      <c r="F1152" s="42"/>
    </row>
    <row r="1153" s="30" customFormat="1" ht="12.75">
      <c r="F1153" s="42"/>
    </row>
    <row r="1154" s="30" customFormat="1" ht="12.75">
      <c r="F1154" s="42"/>
    </row>
    <row r="1155" s="30" customFormat="1" ht="12.75">
      <c r="F1155" s="42"/>
    </row>
    <row r="1156" s="30" customFormat="1" ht="12.75">
      <c r="F1156" s="42"/>
    </row>
    <row r="1157" s="30" customFormat="1" ht="12.75">
      <c r="F1157" s="42"/>
    </row>
    <row r="1158" s="30" customFormat="1" ht="12.75">
      <c r="F1158" s="42"/>
    </row>
    <row r="1159" s="30" customFormat="1" ht="12.75">
      <c r="F1159" s="42"/>
    </row>
    <row r="1160" s="30" customFormat="1" ht="12.75">
      <c r="F1160" s="42"/>
    </row>
    <row r="1161" s="30" customFormat="1" ht="12.75">
      <c r="F1161" s="42"/>
    </row>
    <row r="1162" s="30" customFormat="1" ht="12.75">
      <c r="F1162" s="42"/>
    </row>
    <row r="1163" s="30" customFormat="1" ht="12.75">
      <c r="F1163" s="42"/>
    </row>
    <row r="1164" s="30" customFormat="1" ht="12.75">
      <c r="F1164" s="42"/>
    </row>
    <row r="1165" s="30" customFormat="1" ht="12.75">
      <c r="F1165" s="42"/>
    </row>
    <row r="1166" s="30" customFormat="1" ht="12.75">
      <c r="F1166" s="42"/>
    </row>
    <row r="1167" s="30" customFormat="1" ht="12.75">
      <c r="F1167" s="42"/>
    </row>
    <row r="1168" s="30" customFormat="1" ht="12.75">
      <c r="F1168" s="42"/>
    </row>
    <row r="1169" s="30" customFormat="1" ht="12.75">
      <c r="F1169" s="42"/>
    </row>
    <row r="1170" s="30" customFormat="1" ht="12.75">
      <c r="F1170" s="42"/>
    </row>
    <row r="1171" s="30" customFormat="1" ht="12.75">
      <c r="F1171" s="42"/>
    </row>
    <row r="1172" s="30" customFormat="1" ht="12.75">
      <c r="F1172" s="42"/>
    </row>
    <row r="1173" s="30" customFormat="1" ht="12.75">
      <c r="F1173" s="42"/>
    </row>
    <row r="1174" s="30" customFormat="1" ht="12.75">
      <c r="F1174" s="42"/>
    </row>
    <row r="1175" s="30" customFormat="1" ht="12.75">
      <c r="F1175" s="42"/>
    </row>
    <row r="1176" s="30" customFormat="1" ht="12.75">
      <c r="F1176" s="42"/>
    </row>
    <row r="1177" s="30" customFormat="1" ht="12.75">
      <c r="F1177" s="42"/>
    </row>
    <row r="1178" s="30" customFormat="1" ht="12.75">
      <c r="F1178" s="42"/>
    </row>
    <row r="1179" s="30" customFormat="1" ht="12.75">
      <c r="F1179" s="42"/>
    </row>
    <row r="1180" s="30" customFormat="1" ht="12.75">
      <c r="F1180" s="42"/>
    </row>
    <row r="1181" s="30" customFormat="1" ht="12.75">
      <c r="F1181" s="42"/>
    </row>
    <row r="1182" s="30" customFormat="1" ht="12.75">
      <c r="F1182" s="42"/>
    </row>
    <row r="1183" s="30" customFormat="1" ht="12.75">
      <c r="F1183" s="42"/>
    </row>
    <row r="1184" s="30" customFormat="1" ht="12.75">
      <c r="F1184" s="42"/>
    </row>
    <row r="1185" s="30" customFormat="1" ht="12.75">
      <c r="F1185" s="42"/>
    </row>
    <row r="1186" s="30" customFormat="1" ht="12.75">
      <c r="F1186" s="42"/>
    </row>
    <row r="1187" s="30" customFormat="1" ht="12.75">
      <c r="F1187" s="42"/>
    </row>
    <row r="1188" s="30" customFormat="1" ht="12.75">
      <c r="F1188" s="42"/>
    </row>
    <row r="1189" s="30" customFormat="1" ht="12.75">
      <c r="F1189" s="42"/>
    </row>
    <row r="1190" s="30" customFormat="1" ht="12.75">
      <c r="F1190" s="42"/>
    </row>
    <row r="1191" s="30" customFormat="1" ht="12.75">
      <c r="F1191" s="42"/>
    </row>
    <row r="1192" s="30" customFormat="1" ht="12.75">
      <c r="F1192" s="42"/>
    </row>
    <row r="1193" s="30" customFormat="1" ht="12.75">
      <c r="F1193" s="42"/>
    </row>
    <row r="1194" s="30" customFormat="1" ht="12.75">
      <c r="F1194" s="42"/>
    </row>
    <row r="1195" s="30" customFormat="1" ht="12.75">
      <c r="F1195" s="42"/>
    </row>
    <row r="1196" s="30" customFormat="1" ht="12.75">
      <c r="F1196" s="42"/>
    </row>
    <row r="1197" s="30" customFormat="1" ht="12.75">
      <c r="F1197" s="42"/>
    </row>
    <row r="1198" s="30" customFormat="1" ht="12.75">
      <c r="F1198" s="42"/>
    </row>
    <row r="1199" s="30" customFormat="1" ht="12.75">
      <c r="F1199" s="42"/>
    </row>
    <row r="1200" s="30" customFormat="1" ht="12.75">
      <c r="F1200" s="42"/>
    </row>
    <row r="1201" s="30" customFormat="1" ht="12.75">
      <c r="F1201" s="42"/>
    </row>
    <row r="1202" s="30" customFormat="1" ht="12.75">
      <c r="F1202" s="42"/>
    </row>
    <row r="1203" s="30" customFormat="1" ht="12.75">
      <c r="F1203" s="42"/>
    </row>
    <row r="1204" s="30" customFormat="1" ht="12.75">
      <c r="F1204" s="42"/>
    </row>
    <row r="1205" s="30" customFormat="1" ht="12.75">
      <c r="F1205" s="42"/>
    </row>
    <row r="1206" s="30" customFormat="1" ht="12.75">
      <c r="F1206" s="42"/>
    </row>
    <row r="1207" s="30" customFormat="1" ht="12.75">
      <c r="F1207" s="42"/>
    </row>
    <row r="1208" s="30" customFormat="1" ht="12.75">
      <c r="F1208" s="42"/>
    </row>
    <row r="1209" s="30" customFormat="1" ht="12.75">
      <c r="F1209" s="42"/>
    </row>
    <row r="1210" s="30" customFormat="1" ht="12.75">
      <c r="F1210" s="42"/>
    </row>
    <row r="1211" s="30" customFormat="1" ht="12.75">
      <c r="F1211" s="42"/>
    </row>
    <row r="1212" s="30" customFormat="1" ht="12.75">
      <c r="F1212" s="42"/>
    </row>
    <row r="1213" s="30" customFormat="1" ht="12.75">
      <c r="F1213" s="42"/>
    </row>
    <row r="1214" s="30" customFormat="1" ht="12.75">
      <c r="F1214" s="42"/>
    </row>
    <row r="1215" s="30" customFormat="1" ht="12.75">
      <c r="F1215" s="42"/>
    </row>
    <row r="1216" s="30" customFormat="1" ht="12.75">
      <c r="F1216" s="42"/>
    </row>
    <row r="1217" s="30" customFormat="1" ht="12.75">
      <c r="F1217" s="42"/>
    </row>
    <row r="1218" s="30" customFormat="1" ht="12.75">
      <c r="F1218" s="42"/>
    </row>
    <row r="1219" s="30" customFormat="1" ht="12.75">
      <c r="F1219" s="42"/>
    </row>
    <row r="1220" s="30" customFormat="1" ht="12.75">
      <c r="F1220" s="42"/>
    </row>
    <row r="1221" s="30" customFormat="1" ht="12.75">
      <c r="F1221" s="42"/>
    </row>
    <row r="1222" s="30" customFormat="1" ht="12.75">
      <c r="F1222" s="42"/>
    </row>
    <row r="1223" s="30" customFormat="1" ht="12.75">
      <c r="F1223" s="42"/>
    </row>
    <row r="1224" s="30" customFormat="1" ht="12.75">
      <c r="F1224" s="42"/>
    </row>
    <row r="1225" s="30" customFormat="1" ht="12.75">
      <c r="F1225" s="42"/>
    </row>
    <row r="1226" s="30" customFormat="1" ht="12.75">
      <c r="F1226" s="42"/>
    </row>
    <row r="1227" s="30" customFormat="1" ht="12.75">
      <c r="F1227" s="42"/>
    </row>
    <row r="1228" s="30" customFormat="1" ht="12.75">
      <c r="F1228" s="42"/>
    </row>
    <row r="1229" s="30" customFormat="1" ht="12.75">
      <c r="F1229" s="42"/>
    </row>
    <row r="1230" s="30" customFormat="1" ht="12.75">
      <c r="F1230" s="42"/>
    </row>
    <row r="1231" s="30" customFormat="1" ht="12.75">
      <c r="F1231" s="42"/>
    </row>
    <row r="1232" s="30" customFormat="1" ht="12.75">
      <c r="F1232" s="42"/>
    </row>
    <row r="1233" s="30" customFormat="1" ht="12.75">
      <c r="F1233" s="42"/>
    </row>
    <row r="1234" s="30" customFormat="1" ht="12.75">
      <c r="F1234" s="42"/>
    </row>
    <row r="1235" s="30" customFormat="1" ht="12.75">
      <c r="F1235" s="42"/>
    </row>
    <row r="1236" s="30" customFormat="1" ht="12.75">
      <c r="F1236" s="42"/>
    </row>
    <row r="1237" s="30" customFormat="1" ht="12.75">
      <c r="F1237" s="42"/>
    </row>
    <row r="1238" s="30" customFormat="1" ht="12.75">
      <c r="F1238" s="42"/>
    </row>
    <row r="1239" s="30" customFormat="1" ht="12.75">
      <c r="F1239" s="42"/>
    </row>
    <row r="1240" s="30" customFormat="1" ht="12.75">
      <c r="F1240" s="42"/>
    </row>
    <row r="1241" s="30" customFormat="1" ht="12.75">
      <c r="F1241" s="42"/>
    </row>
    <row r="1242" s="30" customFormat="1" ht="12.75">
      <c r="F1242" s="42"/>
    </row>
    <row r="1243" s="30" customFormat="1" ht="12.75">
      <c r="F1243" s="42"/>
    </row>
    <row r="1244" s="30" customFormat="1" ht="12.75">
      <c r="F1244" s="42"/>
    </row>
    <row r="1245" s="30" customFormat="1" ht="12.75">
      <c r="F1245" s="42"/>
    </row>
    <row r="1246" s="30" customFormat="1" ht="12.75">
      <c r="F1246" s="42"/>
    </row>
    <row r="1247" s="30" customFormat="1" ht="12.75">
      <c r="F1247" s="42"/>
    </row>
    <row r="1248" s="30" customFormat="1" ht="12.75">
      <c r="F1248" s="42"/>
    </row>
    <row r="1249" s="30" customFormat="1" ht="12.75">
      <c r="F1249" s="42"/>
    </row>
    <row r="1250" s="30" customFormat="1" ht="12.75">
      <c r="F1250" s="42"/>
    </row>
    <row r="1251" s="30" customFormat="1" ht="12.75">
      <c r="F1251" s="42"/>
    </row>
    <row r="1252" s="30" customFormat="1" ht="12.75">
      <c r="F1252" s="42"/>
    </row>
    <row r="1253" s="30" customFormat="1" ht="12.75">
      <c r="F1253" s="42"/>
    </row>
    <row r="1254" s="30" customFormat="1" ht="12.75">
      <c r="F1254" s="42"/>
    </row>
    <row r="1255" s="30" customFormat="1" ht="12.75">
      <c r="F1255" s="42"/>
    </row>
    <row r="1256" s="30" customFormat="1" ht="12.75">
      <c r="F1256" s="42"/>
    </row>
    <row r="1257" s="30" customFormat="1" ht="12.75">
      <c r="F1257" s="42"/>
    </row>
    <row r="1258" s="30" customFormat="1" ht="12.75">
      <c r="F1258" s="42"/>
    </row>
    <row r="1259" s="30" customFormat="1" ht="12.75">
      <c r="F1259" s="42"/>
    </row>
    <row r="1260" s="30" customFormat="1" ht="12.75">
      <c r="F1260" s="42"/>
    </row>
    <row r="1261" s="30" customFormat="1" ht="12.75">
      <c r="F1261" s="42"/>
    </row>
    <row r="1262" s="30" customFormat="1" ht="12.75">
      <c r="F1262" s="42"/>
    </row>
    <row r="1263" s="30" customFormat="1" ht="12.75">
      <c r="F1263" s="42"/>
    </row>
    <row r="1264" s="30" customFormat="1" ht="12.75">
      <c r="F1264" s="42"/>
    </row>
    <row r="1265" s="30" customFormat="1" ht="12.75">
      <c r="F1265" s="42"/>
    </row>
    <row r="1266" s="30" customFormat="1" ht="12.75">
      <c r="F1266" s="42"/>
    </row>
    <row r="1267" s="30" customFormat="1" ht="12.75">
      <c r="F1267" s="42"/>
    </row>
    <row r="1268" s="30" customFormat="1" ht="12.75">
      <c r="F1268" s="42"/>
    </row>
    <row r="1269" s="30" customFormat="1" ht="12.75">
      <c r="F1269" s="42"/>
    </row>
    <row r="1270" s="30" customFormat="1" ht="12.75">
      <c r="F1270" s="42"/>
    </row>
    <row r="1271" s="30" customFormat="1" ht="12.75">
      <c r="F1271" s="42"/>
    </row>
    <row r="1272" s="30" customFormat="1" ht="12.75">
      <c r="F1272" s="42"/>
    </row>
    <row r="1273" s="30" customFormat="1" ht="12.75">
      <c r="F1273" s="42"/>
    </row>
    <row r="1274" s="30" customFormat="1" ht="12.75">
      <c r="F1274" s="42"/>
    </row>
    <row r="1275" s="30" customFormat="1" ht="12.75">
      <c r="F1275" s="42"/>
    </row>
    <row r="1276" s="30" customFormat="1" ht="12.75">
      <c r="F1276" s="42"/>
    </row>
    <row r="1277" s="30" customFormat="1" ht="12.75">
      <c r="F1277" s="42"/>
    </row>
    <row r="1278" s="30" customFormat="1" ht="12.75">
      <c r="F1278" s="42"/>
    </row>
    <row r="1279" s="30" customFormat="1" ht="12.75">
      <c r="F1279" s="42"/>
    </row>
    <row r="1280" s="30" customFormat="1" ht="12.75">
      <c r="F1280" s="42"/>
    </row>
    <row r="1281" s="30" customFormat="1" ht="12.75">
      <c r="F1281" s="42"/>
    </row>
    <row r="1282" s="30" customFormat="1" ht="12.75">
      <c r="F1282" s="42"/>
    </row>
    <row r="1283" s="30" customFormat="1" ht="12.75">
      <c r="F1283" s="42"/>
    </row>
    <row r="1284" s="30" customFormat="1" ht="12.75">
      <c r="F1284" s="42"/>
    </row>
    <row r="1285" s="30" customFormat="1" ht="12.75">
      <c r="F1285" s="42"/>
    </row>
    <row r="1286" s="30" customFormat="1" ht="12.75">
      <c r="F1286" s="42"/>
    </row>
    <row r="1287" s="30" customFormat="1" ht="12.75">
      <c r="F1287" s="42"/>
    </row>
    <row r="1288" s="30" customFormat="1" ht="12.75">
      <c r="F1288" s="42"/>
    </row>
    <row r="1289" s="30" customFormat="1" ht="12.75">
      <c r="F1289" s="42"/>
    </row>
    <row r="1290" s="30" customFormat="1" ht="12.75">
      <c r="F1290" s="42"/>
    </row>
    <row r="1291" s="30" customFormat="1" ht="12.75">
      <c r="F1291" s="42"/>
    </row>
    <row r="1292" s="30" customFormat="1" ht="12.75">
      <c r="F1292" s="42"/>
    </row>
    <row r="1293" s="30" customFormat="1" ht="12.75">
      <c r="F1293" s="42"/>
    </row>
    <row r="1294" s="30" customFormat="1" ht="12.75">
      <c r="F1294" s="42"/>
    </row>
    <row r="1295" s="30" customFormat="1" ht="12.75">
      <c r="F1295" s="42"/>
    </row>
    <row r="1296" s="30" customFormat="1" ht="12.75">
      <c r="F1296" s="42"/>
    </row>
    <row r="1297" s="30" customFormat="1" ht="12.75">
      <c r="F1297" s="42"/>
    </row>
    <row r="1298" s="30" customFormat="1" ht="12.75">
      <c r="F1298" s="42"/>
    </row>
    <row r="1299" s="30" customFormat="1" ht="12.75">
      <c r="F1299" s="42"/>
    </row>
    <row r="1300" s="30" customFormat="1" ht="12.75">
      <c r="F1300" s="42"/>
    </row>
    <row r="1301" s="30" customFormat="1" ht="12.75">
      <c r="F1301" s="42"/>
    </row>
    <row r="1302" s="30" customFormat="1" ht="12.75">
      <c r="F1302" s="42"/>
    </row>
    <row r="1303" s="30" customFormat="1" ht="12.75">
      <c r="F1303" s="42"/>
    </row>
    <row r="1304" s="30" customFormat="1" ht="12.75">
      <c r="F1304" s="42"/>
    </row>
    <row r="1305" s="30" customFormat="1" ht="12.75">
      <c r="F1305" s="42"/>
    </row>
    <row r="1306" s="30" customFormat="1" ht="12.75">
      <c r="F1306" s="42"/>
    </row>
    <row r="1307" s="30" customFormat="1" ht="12.75">
      <c r="F1307" s="42"/>
    </row>
    <row r="1308" s="30" customFormat="1" ht="12.75">
      <c r="F1308" s="42"/>
    </row>
    <row r="1309" s="30" customFormat="1" ht="12.75">
      <c r="F1309" s="42"/>
    </row>
    <row r="1310" s="30" customFormat="1" ht="12.75">
      <c r="F1310" s="42"/>
    </row>
    <row r="1311" s="30" customFormat="1" ht="12.75">
      <c r="F1311" s="42"/>
    </row>
    <row r="1312" s="30" customFormat="1" ht="12.75">
      <c r="F1312" s="42"/>
    </row>
    <row r="1313" s="30" customFormat="1" ht="12.75">
      <c r="F1313" s="42"/>
    </row>
    <row r="1314" s="30" customFormat="1" ht="12.75">
      <c r="F1314" s="42"/>
    </row>
    <row r="1315" s="30" customFormat="1" ht="12.75">
      <c r="F1315" s="42"/>
    </row>
    <row r="1316" s="30" customFormat="1" ht="12.75">
      <c r="F1316" s="42"/>
    </row>
    <row r="1317" s="30" customFormat="1" ht="12.75">
      <c r="F1317" s="42"/>
    </row>
    <row r="1318" s="30" customFormat="1" ht="12.75">
      <c r="F1318" s="42"/>
    </row>
    <row r="1319" s="30" customFormat="1" ht="12.75">
      <c r="F1319" s="42"/>
    </row>
    <row r="1320" s="30" customFormat="1" ht="12.75">
      <c r="F1320" s="42"/>
    </row>
    <row r="1321" s="30" customFormat="1" ht="12.75">
      <c r="F1321" s="42"/>
    </row>
    <row r="1322" s="30" customFormat="1" ht="12.75">
      <c r="F1322" s="42"/>
    </row>
    <row r="1323" s="30" customFormat="1" ht="12.75">
      <c r="F1323" s="42"/>
    </row>
    <row r="1324" s="30" customFormat="1" ht="12.75">
      <c r="F1324" s="42"/>
    </row>
    <row r="1325" s="30" customFormat="1" ht="12.75">
      <c r="F1325" s="42"/>
    </row>
    <row r="1326" s="30" customFormat="1" ht="12.75">
      <c r="F1326" s="42"/>
    </row>
    <row r="1327" s="30" customFormat="1" ht="12.75">
      <c r="F1327" s="42"/>
    </row>
    <row r="1328" s="30" customFormat="1" ht="12.75">
      <c r="F1328" s="42"/>
    </row>
    <row r="1329" s="30" customFormat="1" ht="12.75">
      <c r="F1329" s="42"/>
    </row>
    <row r="1330" s="30" customFormat="1" ht="12.75">
      <c r="F1330" s="42"/>
    </row>
    <row r="1331" s="30" customFormat="1" ht="12.75">
      <c r="F1331" s="42"/>
    </row>
    <row r="1332" s="30" customFormat="1" ht="12.75">
      <c r="F1332" s="42"/>
    </row>
    <row r="1333" s="30" customFormat="1" ht="12.75">
      <c r="F1333" s="42"/>
    </row>
    <row r="1334" s="30" customFormat="1" ht="12.75">
      <c r="F1334" s="42"/>
    </row>
    <row r="1335" s="30" customFormat="1" ht="12.75">
      <c r="F1335" s="42"/>
    </row>
    <row r="1336" s="30" customFormat="1" ht="12.75">
      <c r="F1336" s="42"/>
    </row>
    <row r="1337" s="30" customFormat="1" ht="12.75">
      <c r="F1337" s="42"/>
    </row>
    <row r="1338" s="30" customFormat="1" ht="12.75">
      <c r="F1338" s="42"/>
    </row>
    <row r="1339" s="30" customFormat="1" ht="12.75">
      <c r="F1339" s="42"/>
    </row>
    <row r="1340" s="30" customFormat="1" ht="12.75">
      <c r="F1340" s="42"/>
    </row>
    <row r="1341" s="30" customFormat="1" ht="12.75">
      <c r="F1341" s="42"/>
    </row>
    <row r="1342" s="30" customFormat="1" ht="12.75">
      <c r="F1342" s="42"/>
    </row>
    <row r="1343" s="30" customFormat="1" ht="12.75">
      <c r="F1343" s="42"/>
    </row>
    <row r="1344" s="30" customFormat="1" ht="12.75">
      <c r="F1344" s="42"/>
    </row>
    <row r="1345" s="30" customFormat="1" ht="12.75">
      <c r="F1345" s="42"/>
    </row>
    <row r="1346" s="30" customFormat="1" ht="12.75">
      <c r="F1346" s="42"/>
    </row>
    <row r="1347" s="30" customFormat="1" ht="12.75">
      <c r="F1347" s="42"/>
    </row>
    <row r="1348" s="30" customFormat="1" ht="12.75">
      <c r="F1348" s="42"/>
    </row>
    <row r="1349" s="30" customFormat="1" ht="12.75">
      <c r="F1349" s="42"/>
    </row>
    <row r="1350" s="30" customFormat="1" ht="12.75">
      <c r="F1350" s="42"/>
    </row>
    <row r="1351" s="30" customFormat="1" ht="12.75">
      <c r="F1351" s="42"/>
    </row>
    <row r="1352" s="30" customFormat="1" ht="12.75">
      <c r="F1352" s="42"/>
    </row>
    <row r="1353" s="30" customFormat="1" ht="12.75">
      <c r="F1353" s="42"/>
    </row>
    <row r="1354" s="30" customFormat="1" ht="12.75">
      <c r="F1354" s="42"/>
    </row>
    <row r="1355" s="30" customFormat="1" ht="12.75">
      <c r="F1355" s="42"/>
    </row>
    <row r="1356" s="30" customFormat="1" ht="12.75">
      <c r="F1356" s="42"/>
    </row>
    <row r="1357" s="30" customFormat="1" ht="12.75">
      <c r="F1357" s="42"/>
    </row>
    <row r="1358" s="30" customFormat="1" ht="12.75">
      <c r="F1358" s="42"/>
    </row>
    <row r="1359" s="30" customFormat="1" ht="12.75">
      <c r="F1359" s="42"/>
    </row>
    <row r="1360" s="30" customFormat="1" ht="12.75">
      <c r="F1360" s="42"/>
    </row>
    <row r="1361" s="30" customFormat="1" ht="12.75">
      <c r="F1361" s="42"/>
    </row>
    <row r="1362" s="30" customFormat="1" ht="12.75">
      <c r="F1362" s="42"/>
    </row>
    <row r="1363" s="30" customFormat="1" ht="12.75">
      <c r="F1363" s="42"/>
    </row>
    <row r="1364" s="30" customFormat="1" ht="12.75">
      <c r="F1364" s="42"/>
    </row>
    <row r="1365" s="30" customFormat="1" ht="12.75">
      <c r="F1365" s="42"/>
    </row>
    <row r="1366" s="30" customFormat="1" ht="12.75">
      <c r="F1366" s="42"/>
    </row>
    <row r="1367" s="30" customFormat="1" ht="12.75">
      <c r="F1367" s="42"/>
    </row>
    <row r="1368" s="30" customFormat="1" ht="12.75">
      <c r="F1368" s="42"/>
    </row>
    <row r="1369" s="30" customFormat="1" ht="12.75">
      <c r="F1369" s="42"/>
    </row>
    <row r="1370" s="30" customFormat="1" ht="12.75">
      <c r="F1370" s="42"/>
    </row>
    <row r="1371" s="30" customFormat="1" ht="12.75">
      <c r="F1371" s="42"/>
    </row>
    <row r="1372" s="30" customFormat="1" ht="12.75">
      <c r="F1372" s="42"/>
    </row>
    <row r="1373" s="30" customFormat="1" ht="12.75">
      <c r="F1373" s="42"/>
    </row>
    <row r="1374" s="30" customFormat="1" ht="12.75">
      <c r="F1374" s="42"/>
    </row>
    <row r="1375" s="30" customFormat="1" ht="12.75">
      <c r="F1375" s="42"/>
    </row>
    <row r="1376" s="30" customFormat="1" ht="12.75">
      <c r="F1376" s="42"/>
    </row>
    <row r="1377" s="30" customFormat="1" ht="12.75">
      <c r="F1377" s="42"/>
    </row>
    <row r="1378" s="30" customFormat="1" ht="12.75">
      <c r="F1378" s="42"/>
    </row>
    <row r="1379" s="30" customFormat="1" ht="12.75">
      <c r="F1379" s="42"/>
    </row>
    <row r="1380" s="30" customFormat="1" ht="12.75">
      <c r="F1380" s="42"/>
    </row>
    <row r="1381" s="30" customFormat="1" ht="12.75">
      <c r="F1381" s="42"/>
    </row>
    <row r="1382" s="30" customFormat="1" ht="12.75">
      <c r="F1382" s="42"/>
    </row>
    <row r="1383" s="30" customFormat="1" ht="12.75">
      <c r="F1383" s="42"/>
    </row>
    <row r="1384" s="30" customFormat="1" ht="12.75">
      <c r="F1384" s="42"/>
    </row>
    <row r="1385" s="30" customFormat="1" ht="12.75">
      <c r="F1385" s="42"/>
    </row>
    <row r="1386" s="30" customFormat="1" ht="12.75">
      <c r="F1386" s="42"/>
    </row>
    <row r="1387" s="30" customFormat="1" ht="12.75">
      <c r="F1387" s="42"/>
    </row>
    <row r="1388" s="30" customFormat="1" ht="12.75">
      <c r="F1388" s="42"/>
    </row>
    <row r="1389" s="30" customFormat="1" ht="12.75">
      <c r="F1389" s="42"/>
    </row>
    <row r="1390" s="30" customFormat="1" ht="12.75">
      <c r="F1390" s="42"/>
    </row>
    <row r="1391" s="30" customFormat="1" ht="12.75">
      <c r="F1391" s="42"/>
    </row>
    <row r="1392" s="30" customFormat="1" ht="12.75">
      <c r="F1392" s="42"/>
    </row>
    <row r="1393" s="30" customFormat="1" ht="12.75">
      <c r="F1393" s="42"/>
    </row>
    <row r="1394" s="30" customFormat="1" ht="12.75">
      <c r="F1394" s="42"/>
    </row>
    <row r="1395" s="30" customFormat="1" ht="12.75">
      <c r="F1395" s="42"/>
    </row>
    <row r="1396" s="30" customFormat="1" ht="12.75">
      <c r="F1396" s="42"/>
    </row>
    <row r="1397" s="30" customFormat="1" ht="12.75">
      <c r="F1397" s="42"/>
    </row>
    <row r="1398" s="30" customFormat="1" ht="12.75">
      <c r="F1398" s="42"/>
    </row>
    <row r="1399" s="30" customFormat="1" ht="12.75">
      <c r="F1399" s="42"/>
    </row>
    <row r="1400" s="30" customFormat="1" ht="12.75">
      <c r="F1400" s="42"/>
    </row>
    <row r="1401" s="30" customFormat="1" ht="12.75">
      <c r="F1401" s="42"/>
    </row>
    <row r="1402" s="30" customFormat="1" ht="12.75">
      <c r="F1402" s="42"/>
    </row>
    <row r="1403" s="30" customFormat="1" ht="12.75">
      <c r="F1403" s="42"/>
    </row>
    <row r="1404" s="30" customFormat="1" ht="12.75">
      <c r="F1404" s="42"/>
    </row>
    <row r="1405" s="30" customFormat="1" ht="12.75">
      <c r="F1405" s="42"/>
    </row>
    <row r="1406" s="30" customFormat="1" ht="12.75">
      <c r="F1406" s="42"/>
    </row>
    <row r="1407" s="30" customFormat="1" ht="12.75">
      <c r="F1407" s="42"/>
    </row>
    <row r="1408" s="30" customFormat="1" ht="12.75">
      <c r="F1408" s="42"/>
    </row>
    <row r="1409" s="30" customFormat="1" ht="12.75">
      <c r="F1409" s="42"/>
    </row>
    <row r="1410" s="30" customFormat="1" ht="12.75">
      <c r="F1410" s="42"/>
    </row>
    <row r="1411" s="30" customFormat="1" ht="12.75">
      <c r="F1411" s="42"/>
    </row>
    <row r="1412" s="30" customFormat="1" ht="12.75">
      <c r="F1412" s="42"/>
    </row>
    <row r="1413" s="30" customFormat="1" ht="12.75">
      <c r="F1413" s="42"/>
    </row>
    <row r="1414" s="30" customFormat="1" ht="12.75">
      <c r="F1414" s="42"/>
    </row>
    <row r="1415" s="30" customFormat="1" ht="12.75">
      <c r="F1415" s="42"/>
    </row>
    <row r="1416" s="30" customFormat="1" ht="12.75">
      <c r="F1416" s="42"/>
    </row>
    <row r="1417" s="30" customFormat="1" ht="12.75">
      <c r="F1417" s="42"/>
    </row>
    <row r="1418" s="30" customFormat="1" ht="12.75">
      <c r="F1418" s="42"/>
    </row>
    <row r="1419" s="30" customFormat="1" ht="12.75">
      <c r="F1419" s="42"/>
    </row>
    <row r="1420" s="30" customFormat="1" ht="12.75">
      <c r="F1420" s="42"/>
    </row>
    <row r="1421" s="30" customFormat="1" ht="12.75">
      <c r="F1421" s="42"/>
    </row>
    <row r="1422" s="30" customFormat="1" ht="12.75">
      <c r="F1422" s="42"/>
    </row>
    <row r="1423" s="30" customFormat="1" ht="12.75">
      <c r="F1423" s="42"/>
    </row>
    <row r="1424" s="30" customFormat="1" ht="12.75">
      <c r="F1424" s="42"/>
    </row>
    <row r="1425" s="30" customFormat="1" ht="12.75">
      <c r="F1425" s="42"/>
    </row>
    <row r="1426" s="30" customFormat="1" ht="12.75">
      <c r="F1426" s="42"/>
    </row>
    <row r="1427" s="30" customFormat="1" ht="12.75">
      <c r="F1427" s="42"/>
    </row>
    <row r="1428" s="30" customFormat="1" ht="12.75">
      <c r="F1428" s="42"/>
    </row>
    <row r="1429" s="30" customFormat="1" ht="12.75">
      <c r="F1429" s="42"/>
    </row>
    <row r="1430" s="30" customFormat="1" ht="12.75">
      <c r="F1430" s="42"/>
    </row>
    <row r="1431" s="30" customFormat="1" ht="12.75">
      <c r="F1431" s="42"/>
    </row>
    <row r="1432" s="30" customFormat="1" ht="12.75">
      <c r="F1432" s="42"/>
    </row>
    <row r="1433" s="30" customFormat="1" ht="12.75">
      <c r="F1433" s="42"/>
    </row>
    <row r="1434" s="30" customFormat="1" ht="12.75">
      <c r="F1434" s="42"/>
    </row>
    <row r="1435" s="30" customFormat="1" ht="12.75">
      <c r="F1435" s="42"/>
    </row>
    <row r="1436" s="30" customFormat="1" ht="12.75">
      <c r="F1436" s="42"/>
    </row>
    <row r="1437" s="30" customFormat="1" ht="12.75">
      <c r="F1437" s="42"/>
    </row>
    <row r="1438" s="30" customFormat="1" ht="12.75">
      <c r="F1438" s="42"/>
    </row>
    <row r="1439" s="30" customFormat="1" ht="12.75">
      <c r="F1439" s="42"/>
    </row>
    <row r="1440" s="30" customFormat="1" ht="12.75">
      <c r="F1440" s="42"/>
    </row>
    <row r="1441" s="30" customFormat="1" ht="12.75">
      <c r="F1441" s="42"/>
    </row>
    <row r="1442" s="30" customFormat="1" ht="12.75">
      <c r="F1442" s="42"/>
    </row>
    <row r="1443" s="30" customFormat="1" ht="12.75">
      <c r="F1443" s="42"/>
    </row>
    <row r="1444" s="30" customFormat="1" ht="12.75">
      <c r="F1444" s="42"/>
    </row>
    <row r="1445" s="30" customFormat="1" ht="12.75">
      <c r="F1445" s="42"/>
    </row>
    <row r="1446" s="30" customFormat="1" ht="12.75">
      <c r="F1446" s="42"/>
    </row>
    <row r="1447" s="30" customFormat="1" ht="12.75">
      <c r="F1447" s="42"/>
    </row>
    <row r="1448" s="30" customFormat="1" ht="12.75">
      <c r="F1448" s="42"/>
    </row>
    <row r="1449" s="30" customFormat="1" ht="12.75">
      <c r="F1449" s="42"/>
    </row>
    <row r="1450" s="30" customFormat="1" ht="12.75">
      <c r="F1450" s="42"/>
    </row>
    <row r="1451" s="30" customFormat="1" ht="12.75">
      <c r="F1451" s="42"/>
    </row>
    <row r="1452" s="30" customFormat="1" ht="12.75">
      <c r="F1452" s="42"/>
    </row>
    <row r="1453" s="30" customFormat="1" ht="12.75">
      <c r="F1453" s="42"/>
    </row>
    <row r="1454" s="30" customFormat="1" ht="12.75">
      <c r="F1454" s="42"/>
    </row>
    <row r="1455" s="30" customFormat="1" ht="12.75">
      <c r="F1455" s="42"/>
    </row>
    <row r="1456" s="30" customFormat="1" ht="12.75">
      <c r="F1456" s="42"/>
    </row>
    <row r="1457" s="30" customFormat="1" ht="12.75">
      <c r="F1457" s="42"/>
    </row>
    <row r="1458" s="30" customFormat="1" ht="12.75">
      <c r="F1458" s="42"/>
    </row>
    <row r="1459" s="30" customFormat="1" ht="12.75">
      <c r="F1459" s="42"/>
    </row>
    <row r="1460" s="30" customFormat="1" ht="12.75">
      <c r="F1460" s="42"/>
    </row>
    <row r="1461" s="30" customFormat="1" ht="12.75">
      <c r="F1461" s="42"/>
    </row>
    <row r="1462" s="30" customFormat="1" ht="12.75">
      <c r="F1462" s="42"/>
    </row>
    <row r="1463" s="30" customFormat="1" ht="12.75">
      <c r="F1463" s="42"/>
    </row>
    <row r="1464" s="30" customFormat="1" ht="12.75">
      <c r="F1464" s="42"/>
    </row>
    <row r="1465" s="30" customFormat="1" ht="12.75">
      <c r="F1465" s="42"/>
    </row>
    <row r="1466" s="30" customFormat="1" ht="12.75">
      <c r="F1466" s="42"/>
    </row>
    <row r="1467" s="30" customFormat="1" ht="12.75">
      <c r="F1467" s="42"/>
    </row>
    <row r="1468" s="30" customFormat="1" ht="12.75">
      <c r="F1468" s="42"/>
    </row>
    <row r="1469" s="30" customFormat="1" ht="12.75">
      <c r="F1469" s="42"/>
    </row>
    <row r="1470" s="30" customFormat="1" ht="12.75">
      <c r="F1470" s="42"/>
    </row>
    <row r="1471" s="30" customFormat="1" ht="12.75">
      <c r="F1471" s="42"/>
    </row>
    <row r="1472" s="30" customFormat="1" ht="12.75">
      <c r="F1472" s="42"/>
    </row>
    <row r="1473" s="30" customFormat="1" ht="12.75">
      <c r="F1473" s="42"/>
    </row>
    <row r="1474" s="30" customFormat="1" ht="12.75">
      <c r="F1474" s="42"/>
    </row>
    <row r="1475" s="30" customFormat="1" ht="12.75">
      <c r="F1475" s="42"/>
    </row>
    <row r="1476" s="30" customFormat="1" ht="12.75">
      <c r="F1476" s="42"/>
    </row>
    <row r="1477" s="30" customFormat="1" ht="12.75">
      <c r="F1477" s="42"/>
    </row>
    <row r="1478" s="30" customFormat="1" ht="12.75">
      <c r="F1478" s="42"/>
    </row>
    <row r="1479" s="30" customFormat="1" ht="12.75">
      <c r="F1479" s="42"/>
    </row>
    <row r="1480" s="30" customFormat="1" ht="12.75">
      <c r="F1480" s="42"/>
    </row>
    <row r="1481" s="30" customFormat="1" ht="12.75">
      <c r="F1481" s="42"/>
    </row>
    <row r="1482" s="30" customFormat="1" ht="12.75">
      <c r="F1482" s="42"/>
    </row>
    <row r="1483" s="30" customFormat="1" ht="12.75">
      <c r="F1483" s="42"/>
    </row>
    <row r="1484" s="30" customFormat="1" ht="12.75">
      <c r="F1484" s="42"/>
    </row>
    <row r="1485" s="30" customFormat="1" ht="12.75">
      <c r="F1485" s="42"/>
    </row>
    <row r="1486" s="30" customFormat="1" ht="12.75">
      <c r="F1486" s="42"/>
    </row>
    <row r="1487" s="30" customFormat="1" ht="12.75">
      <c r="F1487" s="42"/>
    </row>
    <row r="1488" s="30" customFormat="1" ht="12.75">
      <c r="F1488" s="42"/>
    </row>
    <row r="1489" s="30" customFormat="1" ht="12.75">
      <c r="F1489" s="42"/>
    </row>
    <row r="1490" s="30" customFormat="1" ht="12.75">
      <c r="F1490" s="42"/>
    </row>
    <row r="1491" s="30" customFormat="1" ht="12.75">
      <c r="F1491" s="42"/>
    </row>
    <row r="1492" s="30" customFormat="1" ht="12.75">
      <c r="F1492" s="42"/>
    </row>
    <row r="1493" s="30" customFormat="1" ht="12.75">
      <c r="F1493" s="42"/>
    </row>
    <row r="1494" s="30" customFormat="1" ht="12.75">
      <c r="F1494" s="42"/>
    </row>
    <row r="1495" s="30" customFormat="1" ht="12.75">
      <c r="F1495" s="42"/>
    </row>
    <row r="1496" s="30" customFormat="1" ht="12.75">
      <c r="F1496" s="42"/>
    </row>
    <row r="1497" s="30" customFormat="1" ht="12.75">
      <c r="F1497" s="42"/>
    </row>
    <row r="1498" s="30" customFormat="1" ht="12.75">
      <c r="F1498" s="42"/>
    </row>
    <row r="1499" s="30" customFormat="1" ht="12.75">
      <c r="F1499" s="42"/>
    </row>
    <row r="1500" s="30" customFormat="1" ht="12.75">
      <c r="F1500" s="42"/>
    </row>
    <row r="1501" s="30" customFormat="1" ht="12.75">
      <c r="F1501" s="42"/>
    </row>
    <row r="1502" s="30" customFormat="1" ht="12.75">
      <c r="F1502" s="42"/>
    </row>
    <row r="1503" s="30" customFormat="1" ht="12.75">
      <c r="F1503" s="42"/>
    </row>
    <row r="1504" s="30" customFormat="1" ht="12.75">
      <c r="F1504" s="42"/>
    </row>
    <row r="1505" s="30" customFormat="1" ht="12.75">
      <c r="F1505" s="42"/>
    </row>
    <row r="1506" s="30" customFormat="1" ht="12.75">
      <c r="F1506" s="42"/>
    </row>
    <row r="1507" s="30" customFormat="1" ht="12.75">
      <c r="F1507" s="42"/>
    </row>
    <row r="1508" s="30" customFormat="1" ht="12.75">
      <c r="F1508" s="42"/>
    </row>
    <row r="1509" s="30" customFormat="1" ht="12.75">
      <c r="F1509" s="42"/>
    </row>
    <row r="1510" s="30" customFormat="1" ht="12.75">
      <c r="F1510" s="42"/>
    </row>
    <row r="1511" s="30" customFormat="1" ht="12.75">
      <c r="F1511" s="42"/>
    </row>
    <row r="1512" s="30" customFormat="1" ht="12.75">
      <c r="F1512" s="42"/>
    </row>
    <row r="1513" s="30" customFormat="1" ht="12.75">
      <c r="F1513" s="42"/>
    </row>
    <row r="1514" s="30" customFormat="1" ht="12.75">
      <c r="F1514" s="42"/>
    </row>
    <row r="1515" s="30" customFormat="1" ht="12.75">
      <c r="F1515" s="42"/>
    </row>
    <row r="1516" s="30" customFormat="1" ht="12.75">
      <c r="F1516" s="42"/>
    </row>
    <row r="1517" s="30" customFormat="1" ht="12.75">
      <c r="F1517" s="42"/>
    </row>
    <row r="1518" s="30" customFormat="1" ht="12.75">
      <c r="F1518" s="42"/>
    </row>
    <row r="1519" s="30" customFormat="1" ht="12.75">
      <c r="F1519" s="42"/>
    </row>
    <row r="1520" s="30" customFormat="1" ht="12.75">
      <c r="F1520" s="42"/>
    </row>
    <row r="1521" s="30" customFormat="1" ht="12.75">
      <c r="F1521" s="42"/>
    </row>
    <row r="1522" s="30" customFormat="1" ht="12.75">
      <c r="F1522" s="42"/>
    </row>
    <row r="1523" s="30" customFormat="1" ht="12.75">
      <c r="F1523" s="42"/>
    </row>
    <row r="1524" s="30" customFormat="1" ht="12.75">
      <c r="F1524" s="42"/>
    </row>
    <row r="1525" s="30" customFormat="1" ht="12.75">
      <c r="F1525" s="42"/>
    </row>
    <row r="1526" s="30" customFormat="1" ht="12.75">
      <c r="F1526" s="42"/>
    </row>
    <row r="1527" s="30" customFormat="1" ht="12.75">
      <c r="F1527" s="42"/>
    </row>
    <row r="1528" s="30" customFormat="1" ht="12.75">
      <c r="F1528" s="42"/>
    </row>
    <row r="1529" s="30" customFormat="1" ht="12.75">
      <c r="F1529" s="42"/>
    </row>
    <row r="1530" s="30" customFormat="1" ht="12.75">
      <c r="F1530" s="42"/>
    </row>
    <row r="1531" s="30" customFormat="1" ht="12.75">
      <c r="F1531" s="42"/>
    </row>
    <row r="1532" s="30" customFormat="1" ht="12.75">
      <c r="F1532" s="42"/>
    </row>
    <row r="1533" s="30" customFormat="1" ht="12.75">
      <c r="F1533" s="42"/>
    </row>
    <row r="1534" s="30" customFormat="1" ht="12.75">
      <c r="F1534" s="42"/>
    </row>
    <row r="1535" s="30" customFormat="1" ht="12.75">
      <c r="F1535" s="42"/>
    </row>
    <row r="1536" s="30" customFormat="1" ht="12.75">
      <c r="F1536" s="42"/>
    </row>
    <row r="1537" s="30" customFormat="1" ht="12.75">
      <c r="F1537" s="42"/>
    </row>
    <row r="1538" s="30" customFormat="1" ht="12.75">
      <c r="F1538" s="42"/>
    </row>
    <row r="1539" s="30" customFormat="1" ht="12.75">
      <c r="F1539" s="42"/>
    </row>
    <row r="1540" s="30" customFormat="1" ht="12.75">
      <c r="F1540" s="42"/>
    </row>
    <row r="1541" s="30" customFormat="1" ht="12.75">
      <c r="F1541" s="42"/>
    </row>
    <row r="1542" s="30" customFormat="1" ht="12.75">
      <c r="F1542" s="42"/>
    </row>
    <row r="1543" s="30" customFormat="1" ht="12.75">
      <c r="F1543" s="42"/>
    </row>
    <row r="1544" s="30" customFormat="1" ht="12.75">
      <c r="F1544" s="42"/>
    </row>
    <row r="1545" s="30" customFormat="1" ht="12.75">
      <c r="F1545" s="42"/>
    </row>
    <row r="1546" s="30" customFormat="1" ht="12.75">
      <c r="F1546" s="42"/>
    </row>
    <row r="1547" s="30" customFormat="1" ht="12.75">
      <c r="F1547" s="42"/>
    </row>
    <row r="1548" s="30" customFormat="1" ht="12.75">
      <c r="F1548" s="42"/>
    </row>
    <row r="1549" s="30" customFormat="1" ht="12.75">
      <c r="F1549" s="42"/>
    </row>
    <row r="1550" s="30" customFormat="1" ht="12.75">
      <c r="F1550" s="42"/>
    </row>
    <row r="1551" s="30" customFormat="1" ht="12.75">
      <c r="F1551" s="42"/>
    </row>
    <row r="1552" s="30" customFormat="1" ht="12.75">
      <c r="F1552" s="42"/>
    </row>
    <row r="1553" s="30" customFormat="1" ht="12.75">
      <c r="F1553" s="42"/>
    </row>
    <row r="1554" s="30" customFormat="1" ht="12.75">
      <c r="F1554" s="42"/>
    </row>
    <row r="1555" s="30" customFormat="1" ht="12.75">
      <c r="F1555" s="42"/>
    </row>
    <row r="1556" s="30" customFormat="1" ht="12.75">
      <c r="F1556" s="42"/>
    </row>
    <row r="1557" s="30" customFormat="1" ht="12.75">
      <c r="F1557" s="42"/>
    </row>
    <row r="1558" s="30" customFormat="1" ht="12.75">
      <c r="F1558" s="42"/>
    </row>
    <row r="1559" s="30" customFormat="1" ht="12.75">
      <c r="F1559" s="42"/>
    </row>
    <row r="1560" s="30" customFormat="1" ht="12.75">
      <c r="F1560" s="42"/>
    </row>
    <row r="1561" s="30" customFormat="1" ht="12.75">
      <c r="F1561" s="42"/>
    </row>
    <row r="1562" s="30" customFormat="1" ht="12.75">
      <c r="F1562" s="42"/>
    </row>
    <row r="1563" s="30" customFormat="1" ht="12.75">
      <c r="F1563" s="42"/>
    </row>
    <row r="1564" s="30" customFormat="1" ht="12.75">
      <c r="F1564" s="42"/>
    </row>
    <row r="1565" s="30" customFormat="1" ht="12.75">
      <c r="F1565" s="42"/>
    </row>
    <row r="1566" s="30" customFormat="1" ht="12.75">
      <c r="F1566" s="42"/>
    </row>
    <row r="1567" s="30" customFormat="1" ht="12.75">
      <c r="F1567" s="42"/>
    </row>
    <row r="1568" s="30" customFormat="1" ht="12.75">
      <c r="F1568" s="42"/>
    </row>
    <row r="1569" s="30" customFormat="1" ht="12.75">
      <c r="F1569" s="42"/>
    </row>
    <row r="1570" s="30" customFormat="1" ht="12.75">
      <c r="F1570" s="42"/>
    </row>
    <row r="1571" s="30" customFormat="1" ht="12.75">
      <c r="F1571" s="42"/>
    </row>
    <row r="1572" s="30" customFormat="1" ht="12.75">
      <c r="F1572" s="42"/>
    </row>
    <row r="1573" s="30" customFormat="1" ht="12.75">
      <c r="F1573" s="42"/>
    </row>
    <row r="1574" s="30" customFormat="1" ht="12.75">
      <c r="F1574" s="42"/>
    </row>
    <row r="1575" s="30" customFormat="1" ht="12.75">
      <c r="F1575" s="42"/>
    </row>
    <row r="1576" s="30" customFormat="1" ht="12.75">
      <c r="F1576" s="42"/>
    </row>
    <row r="1577" s="30" customFormat="1" ht="12.75">
      <c r="F1577" s="42"/>
    </row>
    <row r="1578" s="30" customFormat="1" ht="12.75">
      <c r="F1578" s="42"/>
    </row>
    <row r="1579" s="30" customFormat="1" ht="12.75">
      <c r="F1579" s="42"/>
    </row>
    <row r="1580" s="30" customFormat="1" ht="12.75">
      <c r="F1580" s="42"/>
    </row>
    <row r="1581" s="30" customFormat="1" ht="12.75">
      <c r="F1581" s="42"/>
    </row>
    <row r="1582" s="30" customFormat="1" ht="12.75">
      <c r="F1582" s="42"/>
    </row>
    <row r="1583" s="30" customFormat="1" ht="12.75">
      <c r="F1583" s="42"/>
    </row>
    <row r="1584" s="30" customFormat="1" ht="12.75">
      <c r="F1584" s="42"/>
    </row>
    <row r="1585" s="30" customFormat="1" ht="12.75">
      <c r="F1585" s="42"/>
    </row>
    <row r="1586" s="30" customFormat="1" ht="12.75">
      <c r="F1586" s="42"/>
    </row>
    <row r="1587" s="30" customFormat="1" ht="12.75">
      <c r="F1587" s="42"/>
    </row>
    <row r="1588" s="30" customFormat="1" ht="12.75">
      <c r="F1588" s="42"/>
    </row>
    <row r="1589" s="30" customFormat="1" ht="12.75">
      <c r="F1589" s="42"/>
    </row>
    <row r="1590" s="30" customFormat="1" ht="12.75">
      <c r="F1590" s="42"/>
    </row>
    <row r="1591" s="30" customFormat="1" ht="12.75">
      <c r="F1591" s="42"/>
    </row>
    <row r="1592" s="30" customFormat="1" ht="12.75">
      <c r="F1592" s="42"/>
    </row>
    <row r="1593" s="30" customFormat="1" ht="12.75">
      <c r="F1593" s="42"/>
    </row>
    <row r="1594" s="30" customFormat="1" ht="12.75">
      <c r="F1594" s="42"/>
    </row>
    <row r="1595" s="30" customFormat="1" ht="12.75">
      <c r="F1595" s="42"/>
    </row>
    <row r="1596" s="30" customFormat="1" ht="12.75">
      <c r="F1596" s="42"/>
    </row>
    <row r="1597" s="30" customFormat="1" ht="12.75">
      <c r="F1597" s="42"/>
    </row>
    <row r="1598" s="30" customFormat="1" ht="12.75">
      <c r="F1598" s="42"/>
    </row>
    <row r="1599" s="30" customFormat="1" ht="12.75">
      <c r="F1599" s="42"/>
    </row>
    <row r="1600" s="30" customFormat="1" ht="12.75">
      <c r="F1600" s="42"/>
    </row>
    <row r="1601" s="30" customFormat="1" ht="12.75">
      <c r="F1601" s="42"/>
    </row>
    <row r="1602" s="30" customFormat="1" ht="12.75">
      <c r="F1602" s="42"/>
    </row>
    <row r="1603" s="30" customFormat="1" ht="12.75">
      <c r="F1603" s="42"/>
    </row>
    <row r="1604" s="30" customFormat="1" ht="12.75">
      <c r="F1604" s="42"/>
    </row>
    <row r="1605" s="30" customFormat="1" ht="12.75">
      <c r="F1605" s="42"/>
    </row>
    <row r="1606" s="30" customFormat="1" ht="12.75">
      <c r="F1606" s="42"/>
    </row>
    <row r="1607" s="30" customFormat="1" ht="12.75">
      <c r="F1607" s="42"/>
    </row>
    <row r="1608" s="30" customFormat="1" ht="12.75">
      <c r="F1608" s="42"/>
    </row>
    <row r="1609" s="30" customFormat="1" ht="12.75">
      <c r="F1609" s="42"/>
    </row>
    <row r="1610" s="30" customFormat="1" ht="12.75">
      <c r="F1610" s="42"/>
    </row>
    <row r="1611" s="30" customFormat="1" ht="12.75">
      <c r="F1611" s="42"/>
    </row>
    <row r="1612" s="30" customFormat="1" ht="12.75">
      <c r="F1612" s="42"/>
    </row>
    <row r="1613" s="30" customFormat="1" ht="12.75">
      <c r="F1613" s="42"/>
    </row>
    <row r="1614" s="30" customFormat="1" ht="12.75">
      <c r="F1614" s="42"/>
    </row>
    <row r="1615" s="30" customFormat="1" ht="12.75">
      <c r="F1615" s="42"/>
    </row>
    <row r="1616" s="30" customFormat="1" ht="12.75">
      <c r="F1616" s="42"/>
    </row>
    <row r="1617" s="30" customFormat="1" ht="12.75">
      <c r="F1617" s="42"/>
    </row>
    <row r="1618" s="30" customFormat="1" ht="12.75">
      <c r="F1618" s="42"/>
    </row>
    <row r="1619" s="30" customFormat="1" ht="12.75">
      <c r="F1619" s="42"/>
    </row>
    <row r="1620" s="30" customFormat="1" ht="12.75">
      <c r="F1620" s="42"/>
    </row>
    <row r="1621" s="30" customFormat="1" ht="12.75">
      <c r="F1621" s="42"/>
    </row>
    <row r="1622" s="30" customFormat="1" ht="12.75">
      <c r="F1622" s="42"/>
    </row>
    <row r="1623" s="30" customFormat="1" ht="12.75">
      <c r="F1623" s="42"/>
    </row>
    <row r="1624" s="30" customFormat="1" ht="12.75">
      <c r="F1624" s="42"/>
    </row>
    <row r="1625" s="30" customFormat="1" ht="12.75">
      <c r="F1625" s="42"/>
    </row>
    <row r="1626" s="30" customFormat="1" ht="12.75">
      <c r="F1626" s="42"/>
    </row>
    <row r="1627" s="30" customFormat="1" ht="12.75">
      <c r="F1627" s="42"/>
    </row>
    <row r="1628" s="30" customFormat="1" ht="12.75">
      <c r="F1628" s="42"/>
    </row>
    <row r="1629" s="30" customFormat="1" ht="12.75">
      <c r="F1629" s="42"/>
    </row>
    <row r="1630" s="30" customFormat="1" ht="12.75">
      <c r="F1630" s="42"/>
    </row>
    <row r="1631" s="30" customFormat="1" ht="12.75">
      <c r="F1631" s="42"/>
    </row>
    <row r="1632" s="30" customFormat="1" ht="12.75">
      <c r="F1632" s="42"/>
    </row>
    <row r="1633" s="30" customFormat="1" ht="12.75">
      <c r="F1633" s="42"/>
    </row>
    <row r="1634" s="30" customFormat="1" ht="12.75">
      <c r="F1634" s="42"/>
    </row>
    <row r="1635" s="30" customFormat="1" ht="12.75">
      <c r="F1635" s="42"/>
    </row>
    <row r="1636" s="30" customFormat="1" ht="12.75">
      <c r="F1636" s="42"/>
    </row>
    <row r="1637" s="30" customFormat="1" ht="12.75">
      <c r="F1637" s="42"/>
    </row>
    <row r="1638" s="30" customFormat="1" ht="12.75">
      <c r="F1638" s="42"/>
    </row>
    <row r="1639" s="30" customFormat="1" ht="12.75">
      <c r="F1639" s="42"/>
    </row>
    <row r="1640" s="30" customFormat="1" ht="12.75">
      <c r="F1640" s="42"/>
    </row>
    <row r="1641" s="30" customFormat="1" ht="12.75">
      <c r="F1641" s="42"/>
    </row>
    <row r="1642" s="30" customFormat="1" ht="12.75">
      <c r="F1642" s="42"/>
    </row>
    <row r="1643" s="30" customFormat="1" ht="12.75">
      <c r="F1643" s="42"/>
    </row>
    <row r="1644" s="30" customFormat="1" ht="12.75">
      <c r="F1644" s="42"/>
    </row>
    <row r="1645" s="30" customFormat="1" ht="12.75">
      <c r="F1645" s="42"/>
    </row>
    <row r="1646" s="30" customFormat="1" ht="12.75">
      <c r="F1646" s="42"/>
    </row>
    <row r="1647" s="30" customFormat="1" ht="12.75">
      <c r="F1647" s="42"/>
    </row>
    <row r="1648" s="30" customFormat="1" ht="12.75">
      <c r="F1648" s="42"/>
    </row>
    <row r="1649" s="30" customFormat="1" ht="12.75">
      <c r="F1649" s="42"/>
    </row>
    <row r="1650" s="30" customFormat="1" ht="12.75">
      <c r="F1650" s="42"/>
    </row>
    <row r="1651" s="30" customFormat="1" ht="12.75">
      <c r="F1651" s="42"/>
    </row>
    <row r="1652" s="30" customFormat="1" ht="12.75">
      <c r="F1652" s="42"/>
    </row>
    <row r="1653" s="30" customFormat="1" ht="12.75">
      <c r="F1653" s="42"/>
    </row>
    <row r="1654" s="30" customFormat="1" ht="12.75">
      <c r="F1654" s="42"/>
    </row>
    <row r="1655" s="30" customFormat="1" ht="12.75">
      <c r="F1655" s="42"/>
    </row>
    <row r="1656" s="30" customFormat="1" ht="12.75">
      <c r="F1656" s="42"/>
    </row>
    <row r="1657" s="30" customFormat="1" ht="12.75">
      <c r="F1657" s="42"/>
    </row>
    <row r="1658" s="30" customFormat="1" ht="12.75">
      <c r="F1658" s="42"/>
    </row>
    <row r="1659" s="30" customFormat="1" ht="12.75">
      <c r="F1659" s="42"/>
    </row>
    <row r="1660" s="30" customFormat="1" ht="12.75">
      <c r="F1660" s="42"/>
    </row>
    <row r="1661" s="30" customFormat="1" ht="12.75">
      <c r="F1661" s="42"/>
    </row>
    <row r="1662" s="30" customFormat="1" ht="12.75">
      <c r="F1662" s="42"/>
    </row>
    <row r="1663" s="30" customFormat="1" ht="12.75">
      <c r="F1663" s="42"/>
    </row>
    <row r="1664" s="30" customFormat="1" ht="12.75">
      <c r="F1664" s="42"/>
    </row>
    <row r="1665" s="30" customFormat="1" ht="12.75">
      <c r="F1665" s="42"/>
    </row>
    <row r="1666" s="30" customFormat="1" ht="12.75">
      <c r="F1666" s="42"/>
    </row>
    <row r="1667" s="30" customFormat="1" ht="12.75">
      <c r="F1667" s="42"/>
    </row>
    <row r="1668" s="30" customFormat="1" ht="12.75">
      <c r="F1668" s="42"/>
    </row>
    <row r="1669" s="30" customFormat="1" ht="12.75">
      <c r="F1669" s="42"/>
    </row>
    <row r="1670" s="30" customFormat="1" ht="12.75">
      <c r="F1670" s="42"/>
    </row>
    <row r="1671" s="30" customFormat="1" ht="12.75">
      <c r="F1671" s="42"/>
    </row>
    <row r="1672" s="30" customFormat="1" ht="12.75">
      <c r="F1672" s="42"/>
    </row>
    <row r="1673" s="30" customFormat="1" ht="12.75">
      <c r="F1673" s="42"/>
    </row>
    <row r="1674" s="30" customFormat="1" ht="12.75">
      <c r="F1674" s="42"/>
    </row>
    <row r="1675" s="30" customFormat="1" ht="12.75">
      <c r="F1675" s="42"/>
    </row>
    <row r="1676" s="30" customFormat="1" ht="12.75">
      <c r="F1676" s="42"/>
    </row>
    <row r="1677" s="30" customFormat="1" ht="12.75">
      <c r="F1677" s="42"/>
    </row>
    <row r="1678" s="30" customFormat="1" ht="12.75">
      <c r="F1678" s="42"/>
    </row>
    <row r="1679" s="30" customFormat="1" ht="12.75">
      <c r="F1679" s="42"/>
    </row>
    <row r="1680" s="30" customFormat="1" ht="12.75">
      <c r="F1680" s="42"/>
    </row>
    <row r="1681" s="30" customFormat="1" ht="12.75">
      <c r="F1681" s="42"/>
    </row>
    <row r="1682" s="30" customFormat="1" ht="12.75">
      <c r="F1682" s="42"/>
    </row>
    <row r="1683" s="30" customFormat="1" ht="12.75">
      <c r="F1683" s="42"/>
    </row>
    <row r="1684" s="30" customFormat="1" ht="12.75">
      <c r="F1684" s="42"/>
    </row>
    <row r="1685" s="30" customFormat="1" ht="12.75">
      <c r="F1685" s="42"/>
    </row>
    <row r="1686" s="30" customFormat="1" ht="12.75">
      <c r="F1686" s="42"/>
    </row>
    <row r="1687" s="30" customFormat="1" ht="12.75">
      <c r="F1687" s="42"/>
    </row>
    <row r="1688" s="30" customFormat="1" ht="12.75">
      <c r="F1688" s="42"/>
    </row>
    <row r="1689" s="30" customFormat="1" ht="12.75">
      <c r="F1689" s="42"/>
    </row>
    <row r="1690" s="30" customFormat="1" ht="12.75">
      <c r="F1690" s="42"/>
    </row>
    <row r="1691" s="30" customFormat="1" ht="12.75">
      <c r="F1691" s="42"/>
    </row>
    <row r="1692" s="30" customFormat="1" ht="12.75">
      <c r="F1692" s="42"/>
    </row>
    <row r="1693" s="30" customFormat="1" ht="12.75">
      <c r="F1693" s="42"/>
    </row>
    <row r="1694" s="30" customFormat="1" ht="12.75">
      <c r="F1694" s="42"/>
    </row>
    <row r="1695" s="30" customFormat="1" ht="12.75">
      <c r="F1695" s="42"/>
    </row>
    <row r="1696" s="30" customFormat="1" ht="12.75">
      <c r="F1696" s="42"/>
    </row>
    <row r="1697" s="30" customFormat="1" ht="12.75">
      <c r="F1697" s="42"/>
    </row>
    <row r="1698" s="30" customFormat="1" ht="12.75">
      <c r="F1698" s="42"/>
    </row>
    <row r="1699" s="30" customFormat="1" ht="12.75">
      <c r="F1699" s="42"/>
    </row>
    <row r="1700" s="30" customFormat="1" ht="12.75">
      <c r="F1700" s="42"/>
    </row>
    <row r="1701" s="30" customFormat="1" ht="12.75">
      <c r="F1701" s="42"/>
    </row>
    <row r="1702" s="30" customFormat="1" ht="12.75">
      <c r="F1702" s="42"/>
    </row>
    <row r="1703" s="30" customFormat="1" ht="12.75">
      <c r="F1703" s="42"/>
    </row>
    <row r="1704" s="30" customFormat="1" ht="12.75">
      <c r="F1704" s="42"/>
    </row>
    <row r="1705" s="30" customFormat="1" ht="12.75">
      <c r="F1705" s="42"/>
    </row>
    <row r="1706" s="30" customFormat="1" ht="12.75">
      <c r="F1706" s="42"/>
    </row>
    <row r="1707" s="30" customFormat="1" ht="12.75">
      <c r="F1707" s="42"/>
    </row>
    <row r="1708" s="30" customFormat="1" ht="12.75">
      <c r="F1708" s="42"/>
    </row>
    <row r="1709" s="30" customFormat="1" ht="12.75">
      <c r="F1709" s="42"/>
    </row>
    <row r="1710" s="30" customFormat="1" ht="12.75">
      <c r="F1710" s="42"/>
    </row>
    <row r="1711" s="30" customFormat="1" ht="12.75">
      <c r="F1711" s="42"/>
    </row>
    <row r="1712" s="30" customFormat="1" ht="12.75">
      <c r="F1712" s="42"/>
    </row>
    <row r="1713" s="30" customFormat="1" ht="12.75">
      <c r="F1713" s="42"/>
    </row>
    <row r="1714" s="30" customFormat="1" ht="12.75">
      <c r="F1714" s="42"/>
    </row>
    <row r="1715" s="30" customFormat="1" ht="12.75">
      <c r="F1715" s="42"/>
    </row>
    <row r="1716" s="30" customFormat="1" ht="12.75">
      <c r="F1716" s="42"/>
    </row>
    <row r="1717" s="30" customFormat="1" ht="12.75">
      <c r="F1717" s="42"/>
    </row>
    <row r="1718" s="30" customFormat="1" ht="12.75">
      <c r="F1718" s="42"/>
    </row>
    <row r="1719" s="30" customFormat="1" ht="12.75">
      <c r="F1719" s="42"/>
    </row>
    <row r="1720" s="30" customFormat="1" ht="12.75">
      <c r="F1720" s="42"/>
    </row>
    <row r="1721" s="30" customFormat="1" ht="12.75">
      <c r="F1721" s="42"/>
    </row>
    <row r="1722" s="30" customFormat="1" ht="12.75">
      <c r="F1722" s="42"/>
    </row>
    <row r="1723" s="30" customFormat="1" ht="12.75">
      <c r="F1723" s="42"/>
    </row>
    <row r="1724" s="30" customFormat="1" ht="12.75">
      <c r="F1724" s="42"/>
    </row>
    <row r="1725" s="30" customFormat="1" ht="12.75">
      <c r="F1725" s="42"/>
    </row>
    <row r="1726" s="30" customFormat="1" ht="12.75">
      <c r="F1726" s="42"/>
    </row>
    <row r="1727" s="30" customFormat="1" ht="12.75">
      <c r="F1727" s="42"/>
    </row>
    <row r="1728" s="30" customFormat="1" ht="12.75">
      <c r="F1728" s="42"/>
    </row>
    <row r="1729" s="30" customFormat="1" ht="12.75">
      <c r="F1729" s="42"/>
    </row>
    <row r="1730" s="30" customFormat="1" ht="12.75">
      <c r="F1730" s="42"/>
    </row>
    <row r="1731" s="30" customFormat="1" ht="12.75">
      <c r="F1731" s="42"/>
    </row>
    <row r="1732" s="30" customFormat="1" ht="12.75">
      <c r="F1732" s="42"/>
    </row>
    <row r="1733" s="30" customFormat="1" ht="12.75">
      <c r="F1733" s="42"/>
    </row>
    <row r="1734" s="30" customFormat="1" ht="12.75">
      <c r="F1734" s="42"/>
    </row>
    <row r="1735" s="30" customFormat="1" ht="12.75">
      <c r="F1735" s="42"/>
    </row>
    <row r="1736" s="30" customFormat="1" ht="12.75">
      <c r="F1736" s="42"/>
    </row>
    <row r="1737" s="30" customFormat="1" ht="12.75">
      <c r="F1737" s="42"/>
    </row>
    <row r="1738" s="30" customFormat="1" ht="12.75">
      <c r="F1738" s="42"/>
    </row>
    <row r="1739" s="30" customFormat="1" ht="12.75">
      <c r="F1739" s="42"/>
    </row>
    <row r="1740" s="30" customFormat="1" ht="12.75">
      <c r="F1740" s="42"/>
    </row>
    <row r="1741" s="30" customFormat="1" ht="12.75">
      <c r="F1741" s="42"/>
    </row>
    <row r="1742" s="30" customFormat="1" ht="12.75">
      <c r="F1742" s="42"/>
    </row>
    <row r="1743" s="30" customFormat="1" ht="12.75">
      <c r="F1743" s="42"/>
    </row>
    <row r="1744" s="30" customFormat="1" ht="12.75">
      <c r="F1744" s="42"/>
    </row>
    <row r="1745" s="30" customFormat="1" ht="12.75">
      <c r="F1745" s="42"/>
    </row>
    <row r="1746" s="30" customFormat="1" ht="12.75">
      <c r="F1746" s="42"/>
    </row>
    <row r="1747" s="30" customFormat="1" ht="12.75">
      <c r="F1747" s="42"/>
    </row>
    <row r="1748" s="30" customFormat="1" ht="12.75">
      <c r="F1748" s="42"/>
    </row>
    <row r="1749" s="30" customFormat="1" ht="12.75">
      <c r="F1749" s="42"/>
    </row>
    <row r="1750" s="30" customFormat="1" ht="12.75">
      <c r="F1750" s="42"/>
    </row>
    <row r="1751" s="30" customFormat="1" ht="12.75">
      <c r="F1751" s="42"/>
    </row>
    <row r="1752" s="30" customFormat="1" ht="12.75">
      <c r="F1752" s="42"/>
    </row>
    <row r="1753" s="30" customFormat="1" ht="12.75">
      <c r="F1753" s="42"/>
    </row>
    <row r="1754" s="30" customFormat="1" ht="12.75">
      <c r="F1754" s="42"/>
    </row>
    <row r="1755" s="30" customFormat="1" ht="12.75">
      <c r="F1755" s="42"/>
    </row>
    <row r="1756" s="30" customFormat="1" ht="12.75">
      <c r="F1756" s="42"/>
    </row>
    <row r="1757" s="30" customFormat="1" ht="12.75">
      <c r="F1757" s="42"/>
    </row>
    <row r="1758" s="30" customFormat="1" ht="12.75">
      <c r="F1758" s="42"/>
    </row>
    <row r="1759" s="30" customFormat="1" ht="12.75">
      <c r="F1759" s="42"/>
    </row>
    <row r="1760" s="30" customFormat="1" ht="12.75">
      <c r="F1760" s="42"/>
    </row>
    <row r="1761" s="30" customFormat="1" ht="12.75">
      <c r="F1761" s="42"/>
    </row>
    <row r="1762" s="30" customFormat="1" ht="12.75">
      <c r="F1762" s="42"/>
    </row>
    <row r="1763" s="30" customFormat="1" ht="12.75">
      <c r="F1763" s="42"/>
    </row>
    <row r="1764" s="30" customFormat="1" ht="12.75">
      <c r="F1764" s="42"/>
    </row>
    <row r="1765" s="30" customFormat="1" ht="12.75">
      <c r="F1765" s="42"/>
    </row>
    <row r="1766" s="30" customFormat="1" ht="12.75">
      <c r="F1766" s="42"/>
    </row>
    <row r="1767" s="30" customFormat="1" ht="12.75">
      <c r="F1767" s="42"/>
    </row>
    <row r="1768" s="30" customFormat="1" ht="12.75">
      <c r="F1768" s="42"/>
    </row>
    <row r="1769" s="30" customFormat="1" ht="12.75">
      <c r="F1769" s="42"/>
    </row>
    <row r="1770" s="30" customFormat="1" ht="12.75">
      <c r="F1770" s="42"/>
    </row>
    <row r="1771" s="30" customFormat="1" ht="12.75">
      <c r="F1771" s="42"/>
    </row>
    <row r="1772" s="30" customFormat="1" ht="12.75">
      <c r="F1772" s="42"/>
    </row>
    <row r="1773" s="30" customFormat="1" ht="12.75">
      <c r="F1773" s="42"/>
    </row>
    <row r="1774" s="30" customFormat="1" ht="12.75">
      <c r="F1774" s="42"/>
    </row>
    <row r="1775" s="30" customFormat="1" ht="12.75">
      <c r="F1775" s="42"/>
    </row>
    <row r="1776" s="30" customFormat="1" ht="12.75">
      <c r="F1776" s="42"/>
    </row>
    <row r="1777" s="30" customFormat="1" ht="12.75">
      <c r="F1777" s="42"/>
    </row>
    <row r="1778" s="30" customFormat="1" ht="12.75">
      <c r="F1778" s="42"/>
    </row>
    <row r="1779" s="30" customFormat="1" ht="12.75">
      <c r="F1779" s="42"/>
    </row>
    <row r="1780" s="30" customFormat="1" ht="12.75">
      <c r="F1780" s="42"/>
    </row>
    <row r="1781" s="30" customFormat="1" ht="12.75">
      <c r="F1781" s="42"/>
    </row>
    <row r="1782" s="30" customFormat="1" ht="12.75">
      <c r="F1782" s="42"/>
    </row>
    <row r="1783" s="30" customFormat="1" ht="12.75">
      <c r="F1783" s="42"/>
    </row>
    <row r="1784" s="30" customFormat="1" ht="12.75">
      <c r="F1784" s="42"/>
    </row>
    <row r="1785" s="30" customFormat="1" ht="12.75">
      <c r="F1785" s="42"/>
    </row>
    <row r="1786" s="30" customFormat="1" ht="12.75">
      <c r="F1786" s="42"/>
    </row>
    <row r="1787" s="30" customFormat="1" ht="12.75">
      <c r="F1787" s="42"/>
    </row>
    <row r="1788" s="30" customFormat="1" ht="12.75">
      <c r="F1788" s="42"/>
    </row>
    <row r="1789" s="30" customFormat="1" ht="12.75">
      <c r="F1789" s="42"/>
    </row>
    <row r="1790" s="30" customFormat="1" ht="12.75">
      <c r="F1790" s="42"/>
    </row>
    <row r="1791" s="30" customFormat="1" ht="12.75">
      <c r="F1791" s="42"/>
    </row>
    <row r="1792" s="30" customFormat="1" ht="12.75">
      <c r="F1792" s="42"/>
    </row>
    <row r="1793" s="30" customFormat="1" ht="12.75">
      <c r="F1793" s="42"/>
    </row>
    <row r="1794" s="30" customFormat="1" ht="12.75">
      <c r="F1794" s="42"/>
    </row>
    <row r="1795" s="30" customFormat="1" ht="12.75">
      <c r="F1795" s="42"/>
    </row>
    <row r="1796" s="30" customFormat="1" ht="12.75">
      <c r="F1796" s="42"/>
    </row>
    <row r="1797" s="30" customFormat="1" ht="12.75">
      <c r="F1797" s="42"/>
    </row>
    <row r="1798" s="30" customFormat="1" ht="12.75">
      <c r="F1798" s="42"/>
    </row>
    <row r="1799" s="30" customFormat="1" ht="12.75">
      <c r="F1799" s="42"/>
    </row>
    <row r="1800" s="30" customFormat="1" ht="12.75">
      <c r="F1800" s="42"/>
    </row>
    <row r="1801" s="30" customFormat="1" ht="12.75">
      <c r="F1801" s="42"/>
    </row>
    <row r="1802" s="30" customFormat="1" ht="12.75">
      <c r="F1802" s="42"/>
    </row>
    <row r="1803" s="30" customFormat="1" ht="12.75">
      <c r="F1803" s="42"/>
    </row>
    <row r="1804" s="30" customFormat="1" ht="12.75">
      <c r="F1804" s="42"/>
    </row>
    <row r="1805" s="30" customFormat="1" ht="12.75">
      <c r="F1805" s="42"/>
    </row>
    <row r="1806" s="30" customFormat="1" ht="12.75">
      <c r="F1806" s="42"/>
    </row>
    <row r="1807" s="30" customFormat="1" ht="12.75">
      <c r="F1807" s="42"/>
    </row>
    <row r="1808" s="30" customFormat="1" ht="12.75">
      <c r="F1808" s="42"/>
    </row>
    <row r="1809" s="30" customFormat="1" ht="12.75">
      <c r="F1809" s="42"/>
    </row>
    <row r="1810" s="30" customFormat="1" ht="12.75">
      <c r="F1810" s="42"/>
    </row>
    <row r="1811" s="30" customFormat="1" ht="12.75">
      <c r="F1811" s="42"/>
    </row>
    <row r="1812" s="30" customFormat="1" ht="12.75">
      <c r="F1812" s="42"/>
    </row>
    <row r="1813" s="30" customFormat="1" ht="12.75">
      <c r="F1813" s="42"/>
    </row>
    <row r="1814" s="30" customFormat="1" ht="12.75">
      <c r="F1814" s="42"/>
    </row>
    <row r="1815" s="30" customFormat="1" ht="12.75">
      <c r="F1815" s="42"/>
    </row>
    <row r="1816" s="30" customFormat="1" ht="12.75">
      <c r="F1816" s="42"/>
    </row>
    <row r="1817" s="30" customFormat="1" ht="12.75">
      <c r="F1817" s="42"/>
    </row>
    <row r="1818" s="30" customFormat="1" ht="12.75">
      <c r="F1818" s="42"/>
    </row>
    <row r="1819" s="30" customFormat="1" ht="12.75">
      <c r="F1819" s="42"/>
    </row>
    <row r="1820" s="30" customFormat="1" ht="12.75">
      <c r="F1820" s="42"/>
    </row>
    <row r="1821" s="30" customFormat="1" ht="12.75">
      <c r="F1821" s="42"/>
    </row>
    <row r="1822" s="30" customFormat="1" ht="12.75">
      <c r="F1822" s="42"/>
    </row>
    <row r="1823" s="30" customFormat="1" ht="12.75">
      <c r="F1823" s="42"/>
    </row>
    <row r="1824" s="30" customFormat="1" ht="12.75">
      <c r="F1824" s="42"/>
    </row>
    <row r="1825" s="30" customFormat="1" ht="12.75">
      <c r="F1825" s="42"/>
    </row>
    <row r="1826" s="30" customFormat="1" ht="12.75">
      <c r="F1826" s="42"/>
    </row>
    <row r="1827" s="30" customFormat="1" ht="12.75">
      <c r="F1827" s="42"/>
    </row>
    <row r="1828" s="30" customFormat="1" ht="12.75">
      <c r="F1828" s="42"/>
    </row>
    <row r="1829" s="30" customFormat="1" ht="12.75">
      <c r="F1829" s="42"/>
    </row>
    <row r="1830" s="30" customFormat="1" ht="12.75">
      <c r="F1830" s="42"/>
    </row>
    <row r="1831" s="30" customFormat="1" ht="12.75">
      <c r="F1831" s="42"/>
    </row>
    <row r="1832" s="30" customFormat="1" ht="12.75">
      <c r="F1832" s="42"/>
    </row>
    <row r="1833" s="30" customFormat="1" ht="12.75">
      <c r="F1833" s="42"/>
    </row>
    <row r="1834" s="30" customFormat="1" ht="12.75">
      <c r="F1834" s="42"/>
    </row>
    <row r="1835" s="30" customFormat="1" ht="12.75">
      <c r="F1835" s="42"/>
    </row>
    <row r="1836" s="30" customFormat="1" ht="12.75">
      <c r="F1836" s="42"/>
    </row>
    <row r="1837" s="30" customFormat="1" ht="12.75">
      <c r="F1837" s="42"/>
    </row>
    <row r="1838" s="30" customFormat="1" ht="12.75">
      <c r="F1838" s="42"/>
    </row>
    <row r="1839" s="30" customFormat="1" ht="12.75">
      <c r="F1839" s="42"/>
    </row>
    <row r="1840" s="30" customFormat="1" ht="12.75">
      <c r="F1840" s="42"/>
    </row>
    <row r="1841" s="30" customFormat="1" ht="12.75">
      <c r="F1841" s="42"/>
    </row>
    <row r="1842" s="30" customFormat="1" ht="12.75">
      <c r="F1842" s="42"/>
    </row>
    <row r="1843" s="30" customFormat="1" ht="12.75">
      <c r="F1843" s="42"/>
    </row>
    <row r="1844" s="30" customFormat="1" ht="12.75">
      <c r="F1844" s="42"/>
    </row>
    <row r="1845" s="30" customFormat="1" ht="12.75">
      <c r="F1845" s="42"/>
    </row>
    <row r="1846" s="30" customFormat="1" ht="12.75">
      <c r="F1846" s="42"/>
    </row>
    <row r="1847" s="30" customFormat="1" ht="12.75">
      <c r="F1847" s="42"/>
    </row>
    <row r="1848" s="30" customFormat="1" ht="12.75">
      <c r="F1848" s="42"/>
    </row>
    <row r="1849" s="30" customFormat="1" ht="12.75">
      <c r="F1849" s="42"/>
    </row>
    <row r="1850" s="30" customFormat="1" ht="12.75">
      <c r="F1850" s="42"/>
    </row>
    <row r="1851" s="30" customFormat="1" ht="12.75">
      <c r="F1851" s="42"/>
    </row>
    <row r="1852" s="30" customFormat="1" ht="12.75">
      <c r="F1852" s="42"/>
    </row>
    <row r="1853" s="30" customFormat="1" ht="12.75">
      <c r="F1853" s="42"/>
    </row>
    <row r="1854" s="30" customFormat="1" ht="12.75">
      <c r="F1854" s="42"/>
    </row>
    <row r="1855" s="30" customFormat="1" ht="12.75">
      <c r="F1855" s="42"/>
    </row>
    <row r="1856" s="30" customFormat="1" ht="12.75">
      <c r="F1856" s="42"/>
    </row>
    <row r="1857" s="30" customFormat="1" ht="12.75">
      <c r="F1857" s="42"/>
    </row>
    <row r="1858" s="30" customFormat="1" ht="12.75">
      <c r="F1858" s="42"/>
    </row>
    <row r="1859" s="30" customFormat="1" ht="12.75">
      <c r="F1859" s="42"/>
    </row>
    <row r="1860" s="30" customFormat="1" ht="12.75">
      <c r="F1860" s="42"/>
    </row>
    <row r="1861" s="30" customFormat="1" ht="12.75">
      <c r="F1861" s="42"/>
    </row>
    <row r="1862" s="30" customFormat="1" ht="12.75">
      <c r="F1862" s="42"/>
    </row>
    <row r="1863" s="30" customFormat="1" ht="12.75">
      <c r="F1863" s="42"/>
    </row>
    <row r="1864" s="30" customFormat="1" ht="12.75">
      <c r="F1864" s="42"/>
    </row>
    <row r="1865" s="30" customFormat="1" ht="12.75">
      <c r="F1865" s="42"/>
    </row>
    <row r="1866" s="30" customFormat="1" ht="12.75">
      <c r="F1866" s="42"/>
    </row>
    <row r="1867" s="30" customFormat="1" ht="12.75">
      <c r="F1867" s="42"/>
    </row>
    <row r="1868" s="30" customFormat="1" ht="12.75">
      <c r="F1868" s="42"/>
    </row>
    <row r="1869" s="30" customFormat="1" ht="12.75">
      <c r="F1869" s="42"/>
    </row>
    <row r="1870" s="30" customFormat="1" ht="12.75">
      <c r="F1870" s="42"/>
    </row>
    <row r="1871" s="30" customFormat="1" ht="12.75">
      <c r="F1871" s="42"/>
    </row>
    <row r="1872" s="30" customFormat="1" ht="12.75">
      <c r="F1872" s="42"/>
    </row>
    <row r="1873" s="30" customFormat="1" ht="12.75">
      <c r="F1873" s="42"/>
    </row>
    <row r="1874" s="30" customFormat="1" ht="12.75">
      <c r="F1874" s="42"/>
    </row>
    <row r="1875" s="30" customFormat="1" ht="12.75">
      <c r="F1875" s="42"/>
    </row>
    <row r="1876" s="30" customFormat="1" ht="12.75">
      <c r="F1876" s="42"/>
    </row>
    <row r="1877" s="30" customFormat="1" ht="12.75">
      <c r="F1877" s="42"/>
    </row>
    <row r="1878" s="30" customFormat="1" ht="12.75">
      <c r="F1878" s="42"/>
    </row>
    <row r="1879" s="30" customFormat="1" ht="12.75">
      <c r="F1879" s="42"/>
    </row>
    <row r="1880" s="30" customFormat="1" ht="12.75">
      <c r="F1880" s="42"/>
    </row>
    <row r="1881" s="30" customFormat="1" ht="12.75">
      <c r="F1881" s="42"/>
    </row>
    <row r="1882" s="30" customFormat="1" ht="12.75">
      <c r="F1882" s="42"/>
    </row>
    <row r="1883" s="30" customFormat="1" ht="12.75">
      <c r="F1883" s="42"/>
    </row>
    <row r="1884" s="30" customFormat="1" ht="12.75">
      <c r="F1884" s="42"/>
    </row>
    <row r="1885" s="30" customFormat="1" ht="12.75">
      <c r="F1885" s="42"/>
    </row>
    <row r="1886" s="30" customFormat="1" ht="12.75">
      <c r="F1886" s="42"/>
    </row>
    <row r="1887" s="30" customFormat="1" ht="12.75">
      <c r="F1887" s="42"/>
    </row>
    <row r="1888" s="30" customFormat="1" ht="12.75">
      <c r="F1888" s="42"/>
    </row>
    <row r="1889" s="30" customFormat="1" ht="12.75">
      <c r="F1889" s="42"/>
    </row>
    <row r="1890" s="30" customFormat="1" ht="12.75">
      <c r="F1890" s="42"/>
    </row>
    <row r="1891" s="30" customFormat="1" ht="12.75">
      <c r="F1891" s="42"/>
    </row>
    <row r="1892" s="30" customFormat="1" ht="12.75">
      <c r="F1892" s="42"/>
    </row>
    <row r="1893" s="30" customFormat="1" ht="12.75">
      <c r="F1893" s="42"/>
    </row>
    <row r="1894" s="30" customFormat="1" ht="12.75">
      <c r="F1894" s="42"/>
    </row>
    <row r="1895" s="30" customFormat="1" ht="12.75">
      <c r="F1895" s="42"/>
    </row>
    <row r="1896" s="30" customFormat="1" ht="12.75">
      <c r="F1896" s="42"/>
    </row>
    <row r="1897" s="30" customFormat="1" ht="12.75">
      <c r="F1897" s="42"/>
    </row>
    <row r="1898" s="30" customFormat="1" ht="12.75">
      <c r="F1898" s="42"/>
    </row>
    <row r="1899" s="30" customFormat="1" ht="12.75">
      <c r="F1899" s="42"/>
    </row>
    <row r="1900" s="30" customFormat="1" ht="12.75">
      <c r="F1900" s="42"/>
    </row>
    <row r="1901" s="30" customFormat="1" ht="12.75">
      <c r="F1901" s="42"/>
    </row>
    <row r="1902" s="30" customFormat="1" ht="12.75">
      <c r="F1902" s="42"/>
    </row>
    <row r="1903" s="30" customFormat="1" ht="12.75">
      <c r="F1903" s="42"/>
    </row>
    <row r="1904" s="30" customFormat="1" ht="12.75">
      <c r="F1904" s="42"/>
    </row>
    <row r="1905" s="30" customFormat="1" ht="12.75">
      <c r="F1905" s="42"/>
    </row>
    <row r="1906" s="30" customFormat="1" ht="12.75">
      <c r="F1906" s="42"/>
    </row>
    <row r="1907" s="30" customFormat="1" ht="12.75">
      <c r="F1907" s="42"/>
    </row>
    <row r="1908" s="30" customFormat="1" ht="12.75">
      <c r="F1908" s="42"/>
    </row>
    <row r="1909" s="30" customFormat="1" ht="12.75">
      <c r="F1909" s="42"/>
    </row>
    <row r="1910" s="30" customFormat="1" ht="12.75">
      <c r="F1910" s="42"/>
    </row>
    <row r="1911" s="30" customFormat="1" ht="12.75">
      <c r="F1911" s="42"/>
    </row>
    <row r="1912" s="30" customFormat="1" ht="12.75">
      <c r="F1912" s="42"/>
    </row>
    <row r="1913" s="30" customFormat="1" ht="12.75">
      <c r="F1913" s="42"/>
    </row>
    <row r="1914" s="30" customFormat="1" ht="12.75">
      <c r="F1914" s="42"/>
    </row>
    <row r="1915" s="30" customFormat="1" ht="12.75">
      <c r="F1915" s="42"/>
    </row>
    <row r="1916" s="30" customFormat="1" ht="12.75">
      <c r="F1916" s="42"/>
    </row>
    <row r="1917" s="30" customFormat="1" ht="12.75">
      <c r="F1917" s="42"/>
    </row>
    <row r="1918" s="30" customFormat="1" ht="12.75">
      <c r="F1918" s="42"/>
    </row>
    <row r="1919" s="30" customFormat="1" ht="12.75">
      <c r="F1919" s="42"/>
    </row>
    <row r="1920" s="30" customFormat="1" ht="12.75">
      <c r="F1920" s="42"/>
    </row>
    <row r="1921" s="30" customFormat="1" ht="12.75">
      <c r="F1921" s="42"/>
    </row>
    <row r="1922" s="30" customFormat="1" ht="12.75">
      <c r="F1922" s="42"/>
    </row>
    <row r="1923" s="30" customFormat="1" ht="12.75">
      <c r="F1923" s="42"/>
    </row>
    <row r="1924" s="30" customFormat="1" ht="12.75">
      <c r="F1924" s="42"/>
    </row>
    <row r="1925" s="30" customFormat="1" ht="12.75">
      <c r="F1925" s="42"/>
    </row>
    <row r="1926" s="30" customFormat="1" ht="12.75">
      <c r="F1926" s="42"/>
    </row>
    <row r="1927" s="30" customFormat="1" ht="12.75">
      <c r="F1927" s="42"/>
    </row>
    <row r="1928" s="30" customFormat="1" ht="12.75">
      <c r="F1928" s="42"/>
    </row>
    <row r="1929" s="30" customFormat="1" ht="12.75">
      <c r="F1929" s="42"/>
    </row>
    <row r="1930" s="30" customFormat="1" ht="12.75">
      <c r="F1930" s="42"/>
    </row>
    <row r="1931" s="30" customFormat="1" ht="12.75">
      <c r="F1931" s="42"/>
    </row>
    <row r="1932" s="30" customFormat="1" ht="12.75">
      <c r="F1932" s="42"/>
    </row>
    <row r="1933" s="30" customFormat="1" ht="12.75">
      <c r="F1933" s="42"/>
    </row>
    <row r="1934" s="30" customFormat="1" ht="12.75">
      <c r="F1934" s="42"/>
    </row>
    <row r="1935" s="30" customFormat="1" ht="12.75">
      <c r="F1935" s="42"/>
    </row>
    <row r="1936" s="30" customFormat="1" ht="12.75">
      <c r="F1936" s="42"/>
    </row>
    <row r="1937" s="30" customFormat="1" ht="12.75">
      <c r="F1937" s="42"/>
    </row>
    <row r="1938" s="30" customFormat="1" ht="12.75">
      <c r="F1938" s="42"/>
    </row>
    <row r="1939" s="30" customFormat="1" ht="12.75">
      <c r="F1939" s="42"/>
    </row>
    <row r="1940" s="30" customFormat="1" ht="12.75">
      <c r="F1940" s="42"/>
    </row>
    <row r="1941" s="30" customFormat="1" ht="12.75">
      <c r="F1941" s="42"/>
    </row>
    <row r="1942" s="30" customFormat="1" ht="12.75">
      <c r="F1942" s="42"/>
    </row>
    <row r="1943" s="30" customFormat="1" ht="12.75">
      <c r="F1943" s="42"/>
    </row>
    <row r="1944" s="30" customFormat="1" ht="12.75">
      <c r="F1944" s="42"/>
    </row>
    <row r="1945" s="30" customFormat="1" ht="12.75">
      <c r="F1945" s="42"/>
    </row>
    <row r="1946" s="30" customFormat="1" ht="12.75">
      <c r="F1946" s="42"/>
    </row>
    <row r="1947" s="30" customFormat="1" ht="12.75">
      <c r="F1947" s="42"/>
    </row>
    <row r="1948" s="30" customFormat="1" ht="12.75">
      <c r="F1948" s="42"/>
    </row>
    <row r="1949" s="30" customFormat="1" ht="12.75">
      <c r="F1949" s="42"/>
    </row>
    <row r="1950" s="30" customFormat="1" ht="12.75">
      <c r="F1950" s="42"/>
    </row>
    <row r="1951" s="30" customFormat="1" ht="12.75">
      <c r="F1951" s="42"/>
    </row>
    <row r="1952" s="30" customFormat="1" ht="12.75">
      <c r="F1952" s="42"/>
    </row>
    <row r="1953" s="30" customFormat="1" ht="12.75">
      <c r="F1953" s="42"/>
    </row>
    <row r="1954" s="30" customFormat="1" ht="12.75">
      <c r="F1954" s="42"/>
    </row>
    <row r="1955" s="30" customFormat="1" ht="12.75">
      <c r="F1955" s="42"/>
    </row>
    <row r="1956" s="30" customFormat="1" ht="12.75">
      <c r="F1956" s="42"/>
    </row>
    <row r="1957" s="30" customFormat="1" ht="12.75">
      <c r="F1957" s="42"/>
    </row>
    <row r="1958" s="30" customFormat="1" ht="12.75">
      <c r="F1958" s="42"/>
    </row>
    <row r="1959" s="30" customFormat="1" ht="12.75">
      <c r="F1959" s="42"/>
    </row>
    <row r="1960" s="30" customFormat="1" ht="12.75">
      <c r="F1960" s="42"/>
    </row>
    <row r="1961" s="30" customFormat="1" ht="12.75">
      <c r="F1961" s="42"/>
    </row>
    <row r="1962" s="30" customFormat="1" ht="12.75">
      <c r="F1962" s="42"/>
    </row>
    <row r="1963" s="30" customFormat="1" ht="12.75">
      <c r="F1963" s="42"/>
    </row>
    <row r="1964" s="30" customFormat="1" ht="12.75">
      <c r="F1964" s="42"/>
    </row>
    <row r="1965" s="30" customFormat="1" ht="12.75">
      <c r="F1965" s="42"/>
    </row>
    <row r="1966" s="30" customFormat="1" ht="12.75">
      <c r="F1966" s="42"/>
    </row>
    <row r="1967" s="30" customFormat="1" ht="12.75">
      <c r="F1967" s="42"/>
    </row>
    <row r="1968" s="30" customFormat="1" ht="12.75">
      <c r="F1968" s="42"/>
    </row>
    <row r="1969" s="30" customFormat="1" ht="12.75">
      <c r="F1969" s="42"/>
    </row>
    <row r="1970" s="30" customFormat="1" ht="12.75">
      <c r="F1970" s="42"/>
    </row>
    <row r="1971" s="30" customFormat="1" ht="12.75">
      <c r="F1971" s="42"/>
    </row>
    <row r="1972" s="30" customFormat="1" ht="12.75">
      <c r="F1972" s="42"/>
    </row>
    <row r="1973" s="30" customFormat="1" ht="12.75">
      <c r="F1973" s="42"/>
    </row>
    <row r="1974" s="30" customFormat="1" ht="12.75">
      <c r="F1974" s="42"/>
    </row>
    <row r="1975" s="30" customFormat="1" ht="12.75">
      <c r="F1975" s="42"/>
    </row>
    <row r="1976" s="30" customFormat="1" ht="12.75">
      <c r="F1976" s="42"/>
    </row>
    <row r="1977" s="30" customFormat="1" ht="12.75">
      <c r="F1977" s="42"/>
    </row>
    <row r="1978" s="30" customFormat="1" ht="12.75">
      <c r="F1978" s="42"/>
    </row>
    <row r="1979" s="30" customFormat="1" ht="12.75">
      <c r="F1979" s="42"/>
    </row>
    <row r="1980" s="30" customFormat="1" ht="12.75">
      <c r="F1980" s="42"/>
    </row>
    <row r="1981" s="30" customFormat="1" ht="12.75">
      <c r="F1981" s="42"/>
    </row>
    <row r="1982" s="30" customFormat="1" ht="12.75">
      <c r="F1982" s="42"/>
    </row>
    <row r="1983" s="30" customFormat="1" ht="12.75">
      <c r="F1983" s="42"/>
    </row>
    <row r="1984" s="30" customFormat="1" ht="12.75">
      <c r="F1984" s="42"/>
    </row>
    <row r="1985" s="30" customFormat="1" ht="12.75">
      <c r="F1985" s="42"/>
    </row>
    <row r="1986" s="30" customFormat="1" ht="12.75">
      <c r="F1986" s="42"/>
    </row>
    <row r="1987" s="30" customFormat="1" ht="12.75">
      <c r="F1987" s="42"/>
    </row>
    <row r="1988" s="30" customFormat="1" ht="12.75">
      <c r="F1988" s="42"/>
    </row>
    <row r="1989" s="30" customFormat="1" ht="12.75">
      <c r="F1989" s="42"/>
    </row>
    <row r="1990" s="30" customFormat="1" ht="12.75">
      <c r="F1990" s="42"/>
    </row>
    <row r="1991" s="30" customFormat="1" ht="12.75">
      <c r="F1991" s="42"/>
    </row>
    <row r="1992" s="30" customFormat="1" ht="12.75">
      <c r="F1992" s="42"/>
    </row>
    <row r="1993" s="30" customFormat="1" ht="12.75">
      <c r="F1993" s="42"/>
    </row>
    <row r="1994" s="30" customFormat="1" ht="12.75">
      <c r="F1994" s="42"/>
    </row>
    <row r="1995" s="30" customFormat="1" ht="12.75">
      <c r="F1995" s="42"/>
    </row>
    <row r="1996" s="30" customFormat="1" ht="12.75">
      <c r="F1996" s="42"/>
    </row>
    <row r="1997" s="30" customFormat="1" ht="12.75">
      <c r="F1997" s="42"/>
    </row>
    <row r="1998" s="30" customFormat="1" ht="12.75">
      <c r="F1998" s="42"/>
    </row>
    <row r="1999" s="30" customFormat="1" ht="12.75">
      <c r="F1999" s="42"/>
    </row>
    <row r="2000" s="30" customFormat="1" ht="12.75">
      <c r="F2000" s="42"/>
    </row>
    <row r="2001" s="30" customFormat="1" ht="12.75">
      <c r="F2001" s="42"/>
    </row>
    <row r="2002" s="30" customFormat="1" ht="12.75">
      <c r="F2002" s="42"/>
    </row>
    <row r="2003" s="30" customFormat="1" ht="12.75">
      <c r="F2003" s="42"/>
    </row>
    <row r="2004" s="30" customFormat="1" ht="12.75">
      <c r="F2004" s="42"/>
    </row>
    <row r="2005" s="30" customFormat="1" ht="12.75">
      <c r="F2005" s="42"/>
    </row>
    <row r="2006" s="30" customFormat="1" ht="12.75">
      <c r="F2006" s="42"/>
    </row>
    <row r="2007" s="30" customFormat="1" ht="12.75">
      <c r="F2007" s="42"/>
    </row>
    <row r="2008" s="30" customFormat="1" ht="12.75">
      <c r="F2008" s="42"/>
    </row>
    <row r="2009" s="30" customFormat="1" ht="12.75">
      <c r="F2009" s="42"/>
    </row>
    <row r="2010" s="30" customFormat="1" ht="12.75">
      <c r="F2010" s="42"/>
    </row>
    <row r="2011" s="30" customFormat="1" ht="12.75">
      <c r="F2011" s="42"/>
    </row>
    <row r="2012" s="30" customFormat="1" ht="12.75">
      <c r="F2012" s="42"/>
    </row>
    <row r="2013" s="30" customFormat="1" ht="12.75">
      <c r="F2013" s="42"/>
    </row>
    <row r="2014" s="30" customFormat="1" ht="12.75">
      <c r="F2014" s="42"/>
    </row>
    <row r="2015" s="30" customFormat="1" ht="12.75">
      <c r="F2015" s="42"/>
    </row>
    <row r="2016" s="30" customFormat="1" ht="12.75">
      <c r="F2016" s="42"/>
    </row>
    <row r="2017" s="30" customFormat="1" ht="12.75">
      <c r="F2017" s="42"/>
    </row>
    <row r="2018" s="30" customFormat="1" ht="12.75">
      <c r="F2018" s="42"/>
    </row>
    <row r="2019" s="30" customFormat="1" ht="12.75">
      <c r="F2019" s="42"/>
    </row>
    <row r="2020" s="30" customFormat="1" ht="12.75">
      <c r="F2020" s="42"/>
    </row>
    <row r="2021" s="30" customFormat="1" ht="12.75">
      <c r="F2021" s="42"/>
    </row>
    <row r="2022" s="30" customFormat="1" ht="12.75">
      <c r="F2022" s="42"/>
    </row>
    <row r="2023" s="30" customFormat="1" ht="12.75">
      <c r="F2023" s="42"/>
    </row>
    <row r="2024" s="30" customFormat="1" ht="12.75">
      <c r="F2024" s="42"/>
    </row>
    <row r="2025" s="30" customFormat="1" ht="12.75">
      <c r="F2025" s="42"/>
    </row>
    <row r="2026" s="30" customFormat="1" ht="12.75">
      <c r="F2026" s="42"/>
    </row>
    <row r="2027" s="30" customFormat="1" ht="12.75">
      <c r="F2027" s="42"/>
    </row>
    <row r="2028" s="30" customFormat="1" ht="12.75">
      <c r="F2028" s="42"/>
    </row>
    <row r="2029" s="30" customFormat="1" ht="12.75">
      <c r="F2029" s="42"/>
    </row>
    <row r="2030" s="30" customFormat="1" ht="12.75">
      <c r="F2030" s="42"/>
    </row>
    <row r="2031" s="30" customFormat="1" ht="12.75">
      <c r="F2031" s="42"/>
    </row>
    <row r="2032" s="30" customFormat="1" ht="12.75">
      <c r="F2032" s="42"/>
    </row>
    <row r="2033" s="30" customFormat="1" ht="12.75">
      <c r="F2033" s="42"/>
    </row>
    <row r="2034" s="30" customFormat="1" ht="12.75">
      <c r="F2034" s="42"/>
    </row>
    <row r="2035" s="30" customFormat="1" ht="12.75">
      <c r="F2035" s="42"/>
    </row>
    <row r="2036" s="30" customFormat="1" ht="12.75">
      <c r="F2036" s="42"/>
    </row>
    <row r="2037" s="30" customFormat="1" ht="12.75">
      <c r="F2037" s="42"/>
    </row>
    <row r="2038" s="30" customFormat="1" ht="12.75">
      <c r="F2038" s="42"/>
    </row>
    <row r="2039" s="30" customFormat="1" ht="12.75">
      <c r="F2039" s="42"/>
    </row>
    <row r="2040" s="30" customFormat="1" ht="12.75">
      <c r="F2040" s="42"/>
    </row>
    <row r="2041" s="30" customFormat="1" ht="12.75">
      <c r="F2041" s="42"/>
    </row>
    <row r="2042" s="30" customFormat="1" ht="12.75">
      <c r="F2042" s="42"/>
    </row>
    <row r="2043" s="30" customFormat="1" ht="12.75">
      <c r="F2043" s="42"/>
    </row>
    <row r="2044" s="30" customFormat="1" ht="12.75">
      <c r="F2044" s="42"/>
    </row>
    <row r="2045" s="30" customFormat="1" ht="12.75">
      <c r="F2045" s="42"/>
    </row>
    <row r="2046" s="30" customFormat="1" ht="12.75">
      <c r="F2046" s="42"/>
    </row>
    <row r="2047" s="30" customFormat="1" ht="12.75">
      <c r="F2047" s="42"/>
    </row>
    <row r="2048" s="30" customFormat="1" ht="12.75">
      <c r="F2048" s="42"/>
    </row>
    <row r="2049" s="30" customFormat="1" ht="12.75">
      <c r="F2049" s="42"/>
    </row>
    <row r="2050" s="30" customFormat="1" ht="12.75">
      <c r="F2050" s="42"/>
    </row>
    <row r="2051" s="30" customFormat="1" ht="12.75">
      <c r="F2051" s="42"/>
    </row>
    <row r="2052" s="30" customFormat="1" ht="12.75">
      <c r="F2052" s="42"/>
    </row>
    <row r="2053" s="30" customFormat="1" ht="12.75">
      <c r="F2053" s="42"/>
    </row>
    <row r="2054" s="30" customFormat="1" ht="12.75">
      <c r="F2054" s="42"/>
    </row>
    <row r="2055" s="30" customFormat="1" ht="12.75">
      <c r="F2055" s="42"/>
    </row>
    <row r="2056" s="30" customFormat="1" ht="12.75">
      <c r="F2056" s="42"/>
    </row>
    <row r="2057" s="30" customFormat="1" ht="12.75">
      <c r="F2057" s="42"/>
    </row>
    <row r="2058" s="30" customFormat="1" ht="12.75">
      <c r="F2058" s="42"/>
    </row>
    <row r="2059" s="30" customFormat="1" ht="12.75">
      <c r="F2059" s="42"/>
    </row>
    <row r="2060" s="30" customFormat="1" ht="12.75">
      <c r="F2060" s="42"/>
    </row>
    <row r="2061" s="30" customFormat="1" ht="12.75">
      <c r="F2061" s="42"/>
    </row>
    <row r="2062" s="30" customFormat="1" ht="12.75">
      <c r="F2062" s="42"/>
    </row>
    <row r="2063" s="30" customFormat="1" ht="12.75">
      <c r="F2063" s="42"/>
    </row>
    <row r="2064" s="30" customFormat="1" ht="12.75">
      <c r="F2064" s="42"/>
    </row>
    <row r="2065" s="30" customFormat="1" ht="12.75">
      <c r="F2065" s="42"/>
    </row>
    <row r="2066" s="30" customFormat="1" ht="12.75">
      <c r="F2066" s="42"/>
    </row>
    <row r="2067" s="30" customFormat="1" ht="12.75">
      <c r="F2067" s="42"/>
    </row>
    <row r="2068" s="30" customFormat="1" ht="12.75">
      <c r="F2068" s="42"/>
    </row>
    <row r="2069" s="30" customFormat="1" ht="12.75">
      <c r="F2069" s="42"/>
    </row>
    <row r="2070" s="30" customFormat="1" ht="12.75">
      <c r="F2070" s="42"/>
    </row>
    <row r="2071" s="30" customFormat="1" ht="12.75">
      <c r="F2071" s="42"/>
    </row>
    <row r="2072" s="30" customFormat="1" ht="12.75">
      <c r="F2072" s="42"/>
    </row>
    <row r="2073" s="30" customFormat="1" ht="12.75">
      <c r="F2073" s="42"/>
    </row>
    <row r="2074" s="30" customFormat="1" ht="12.75">
      <c r="F2074" s="42"/>
    </row>
    <row r="2075" s="30" customFormat="1" ht="12.75">
      <c r="F2075" s="42"/>
    </row>
    <row r="2076" s="30" customFormat="1" ht="12.75">
      <c r="F2076" s="42"/>
    </row>
    <row r="2077" s="30" customFormat="1" ht="12.75">
      <c r="F2077" s="42"/>
    </row>
    <row r="2078" s="30" customFormat="1" ht="12.75">
      <c r="F2078" s="42"/>
    </row>
    <row r="2079" s="30" customFormat="1" ht="12.75">
      <c r="F2079" s="42"/>
    </row>
    <row r="2080" s="30" customFormat="1" ht="12.75">
      <c r="F2080" s="42"/>
    </row>
    <row r="2081" s="30" customFormat="1" ht="12.75">
      <c r="F2081" s="42"/>
    </row>
    <row r="2082" s="30" customFormat="1" ht="12.75">
      <c r="F2082" s="42"/>
    </row>
    <row r="2083" s="30" customFormat="1" ht="12.75">
      <c r="F2083" s="42"/>
    </row>
    <row r="2084" s="30" customFormat="1" ht="12.75">
      <c r="F2084" s="42"/>
    </row>
    <row r="2085" s="30" customFormat="1" ht="12.75">
      <c r="F2085" s="42"/>
    </row>
    <row r="2086" s="30" customFormat="1" ht="12.75">
      <c r="F2086" s="42"/>
    </row>
    <row r="2087" s="30" customFormat="1" ht="12.75">
      <c r="F2087" s="42"/>
    </row>
    <row r="2088" s="30" customFormat="1" ht="12.75">
      <c r="F2088" s="42"/>
    </row>
    <row r="2089" s="30" customFormat="1" ht="12.75">
      <c r="F2089" s="42"/>
    </row>
    <row r="2090" s="30" customFormat="1" ht="12.75">
      <c r="F2090" s="42"/>
    </row>
    <row r="2091" s="30" customFormat="1" ht="12.75">
      <c r="F2091" s="42"/>
    </row>
    <row r="2092" s="30" customFormat="1" ht="12.75">
      <c r="F2092" s="42"/>
    </row>
    <row r="2093" s="30" customFormat="1" ht="12.75">
      <c r="F2093" s="42"/>
    </row>
    <row r="2094" s="30" customFormat="1" ht="12.75">
      <c r="F2094" s="42"/>
    </row>
    <row r="2095" s="30" customFormat="1" ht="12.75">
      <c r="F2095" s="42"/>
    </row>
    <row r="2096" s="30" customFormat="1" ht="12.75">
      <c r="F2096" s="42"/>
    </row>
    <row r="2097" s="30" customFormat="1" ht="12.75">
      <c r="F2097" s="42"/>
    </row>
    <row r="2098" s="30" customFormat="1" ht="12.75">
      <c r="F2098" s="42"/>
    </row>
    <row r="2099" s="30" customFormat="1" ht="12.75">
      <c r="F2099" s="42"/>
    </row>
    <row r="2100" s="30" customFormat="1" ht="12.75">
      <c r="F2100" s="42"/>
    </row>
    <row r="2101" s="30" customFormat="1" ht="12.75">
      <c r="F2101" s="42"/>
    </row>
    <row r="2102" s="30" customFormat="1" ht="12.75">
      <c r="F2102" s="42"/>
    </row>
    <row r="2103" s="30" customFormat="1" ht="12.75">
      <c r="F2103" s="42"/>
    </row>
    <row r="2104" s="30" customFormat="1" ht="12.75">
      <c r="F2104" s="42"/>
    </row>
    <row r="2105" s="30" customFormat="1" ht="12.75">
      <c r="F2105" s="42"/>
    </row>
    <row r="2106" s="30" customFormat="1" ht="12.75">
      <c r="F2106" s="42"/>
    </row>
    <row r="2107" s="30" customFormat="1" ht="12.75">
      <c r="F2107" s="42"/>
    </row>
    <row r="2108" s="30" customFormat="1" ht="12.75">
      <c r="F2108" s="42"/>
    </row>
    <row r="2109" s="30" customFormat="1" ht="12.75">
      <c r="F2109" s="42"/>
    </row>
    <row r="2110" s="30" customFormat="1" ht="12.75">
      <c r="F2110" s="42"/>
    </row>
    <row r="2111" s="30" customFormat="1" ht="12.75">
      <c r="F2111" s="42"/>
    </row>
    <row r="2112" s="30" customFormat="1" ht="12.75">
      <c r="F2112" s="42"/>
    </row>
    <row r="2113" s="30" customFormat="1" ht="12.75">
      <c r="F2113" s="42"/>
    </row>
    <row r="2114" s="30" customFormat="1" ht="12.75">
      <c r="F2114" s="42"/>
    </row>
    <row r="2115" s="30" customFormat="1" ht="12.75">
      <c r="F2115" s="42"/>
    </row>
    <row r="2116" s="30" customFormat="1" ht="12.75">
      <c r="F2116" s="42"/>
    </row>
    <row r="2117" s="30" customFormat="1" ht="12.75">
      <c r="F2117" s="42"/>
    </row>
    <row r="2118" s="30" customFormat="1" ht="12.75">
      <c r="F2118" s="42"/>
    </row>
    <row r="2119" s="30" customFormat="1" ht="12.75">
      <c r="F2119" s="42"/>
    </row>
    <row r="2120" s="30" customFormat="1" ht="12.75">
      <c r="F2120" s="42"/>
    </row>
    <row r="2121" s="30" customFormat="1" ht="12.75">
      <c r="F2121" s="42"/>
    </row>
    <row r="2122" s="30" customFormat="1" ht="12.75">
      <c r="F2122" s="42"/>
    </row>
    <row r="2123" s="30" customFormat="1" ht="12.75">
      <c r="F2123" s="42"/>
    </row>
    <row r="2124" s="30" customFormat="1" ht="12.75">
      <c r="F2124" s="42"/>
    </row>
    <row r="2125" s="30" customFormat="1" ht="12.75">
      <c r="F2125" s="42"/>
    </row>
    <row r="2126" s="30" customFormat="1" ht="12.75">
      <c r="F2126" s="42"/>
    </row>
    <row r="2127" s="30" customFormat="1" ht="12.75">
      <c r="F2127" s="42"/>
    </row>
    <row r="2128" s="30" customFormat="1" ht="12.75">
      <c r="F2128" s="42"/>
    </row>
    <row r="2129" s="30" customFormat="1" ht="12.75">
      <c r="F2129" s="42"/>
    </row>
    <row r="2130" s="30" customFormat="1" ht="12.75">
      <c r="F2130" s="42"/>
    </row>
    <row r="2131" s="30" customFormat="1" ht="12.75">
      <c r="F2131" s="42"/>
    </row>
    <row r="2132" s="30" customFormat="1" ht="12.75">
      <c r="F2132" s="42"/>
    </row>
    <row r="2133" s="30" customFormat="1" ht="12.75">
      <c r="F2133" s="42"/>
    </row>
    <row r="2134" s="30" customFormat="1" ht="12.75">
      <c r="F2134" s="42"/>
    </row>
    <row r="2135" s="30" customFormat="1" ht="12.75">
      <c r="F2135" s="42"/>
    </row>
    <row r="2136" s="30" customFormat="1" ht="12.75">
      <c r="F2136" s="42"/>
    </row>
    <row r="2137" s="30" customFormat="1" ht="12.75">
      <c r="F2137" s="42"/>
    </row>
    <row r="2138" s="30" customFormat="1" ht="12.75">
      <c r="F2138" s="42"/>
    </row>
    <row r="2139" s="30" customFormat="1" ht="12.75">
      <c r="F2139" s="42"/>
    </row>
    <row r="2140" s="30" customFormat="1" ht="12.75">
      <c r="F2140" s="42"/>
    </row>
    <row r="2141" s="30" customFormat="1" ht="12.75">
      <c r="F2141" s="42"/>
    </row>
    <row r="2142" s="30" customFormat="1" ht="12.75">
      <c r="F2142" s="42"/>
    </row>
    <row r="2143" s="30" customFormat="1" ht="12.75">
      <c r="F2143" s="42"/>
    </row>
    <row r="2144" s="30" customFormat="1" ht="12.75">
      <c r="F2144" s="42"/>
    </row>
    <row r="2145" s="30" customFormat="1" ht="12.75">
      <c r="F2145" s="42"/>
    </row>
    <row r="2146" s="30" customFormat="1" ht="12.75">
      <c r="F2146" s="42"/>
    </row>
    <row r="2147" s="30" customFormat="1" ht="12.75">
      <c r="F2147" s="42"/>
    </row>
    <row r="2148" s="30" customFormat="1" ht="12.75">
      <c r="F2148" s="42"/>
    </row>
    <row r="2149" s="30" customFormat="1" ht="12.75">
      <c r="F2149" s="42"/>
    </row>
    <row r="2150" s="30" customFormat="1" ht="12.75">
      <c r="F2150" s="42"/>
    </row>
    <row r="2151" s="30" customFormat="1" ht="12.75">
      <c r="F2151" s="42"/>
    </row>
    <row r="2152" s="30" customFormat="1" ht="12.75">
      <c r="F2152" s="42"/>
    </row>
    <row r="2153" s="30" customFormat="1" ht="12.75">
      <c r="F2153" s="42"/>
    </row>
    <row r="2154" s="30" customFormat="1" ht="12.75">
      <c r="F2154" s="42"/>
    </row>
    <row r="2155" s="30" customFormat="1" ht="12.75">
      <c r="F2155" s="42"/>
    </row>
    <row r="2156" s="30" customFormat="1" ht="12.75">
      <c r="F2156" s="42"/>
    </row>
    <row r="2157" s="30" customFormat="1" ht="12.75">
      <c r="F2157" s="42"/>
    </row>
    <row r="2158" s="30" customFormat="1" ht="12.75">
      <c r="F2158" s="42"/>
    </row>
    <row r="2159" s="30" customFormat="1" ht="12.75">
      <c r="F2159" s="42"/>
    </row>
    <row r="2160" s="30" customFormat="1" ht="12.75">
      <c r="F2160" s="42"/>
    </row>
    <row r="2161" s="30" customFormat="1" ht="12.75">
      <c r="F2161" s="42"/>
    </row>
    <row r="2162" s="30" customFormat="1" ht="12.75">
      <c r="F2162" s="42"/>
    </row>
    <row r="2163" s="30" customFormat="1" ht="12.75">
      <c r="F2163" s="42"/>
    </row>
    <row r="2164" s="30" customFormat="1" ht="12.75">
      <c r="F2164" s="42"/>
    </row>
    <row r="2165" s="30" customFormat="1" ht="12.75">
      <c r="F2165" s="42"/>
    </row>
    <row r="2166" s="30" customFormat="1" ht="12.75">
      <c r="F2166" s="42"/>
    </row>
    <row r="2167" s="30" customFormat="1" ht="12.75">
      <c r="F2167" s="42"/>
    </row>
    <row r="2168" s="30" customFormat="1" ht="12.75">
      <c r="F2168" s="42"/>
    </row>
    <row r="2169" s="30" customFormat="1" ht="12.75">
      <c r="F2169" s="42"/>
    </row>
    <row r="2170" s="30" customFormat="1" ht="12.75">
      <c r="F2170" s="42"/>
    </row>
    <row r="2171" s="30" customFormat="1" ht="12.75">
      <c r="F2171" s="42"/>
    </row>
    <row r="2172" s="30" customFormat="1" ht="12.75">
      <c r="F2172" s="42"/>
    </row>
    <row r="2173" s="30" customFormat="1" ht="12.75">
      <c r="F2173" s="42"/>
    </row>
    <row r="2174" s="30" customFormat="1" ht="12.75">
      <c r="F2174" s="42"/>
    </row>
    <row r="2175" s="30" customFormat="1" ht="12.75">
      <c r="F2175" s="42"/>
    </row>
    <row r="2176" s="30" customFormat="1" ht="12.75">
      <c r="F2176" s="42"/>
    </row>
    <row r="2177" s="30" customFormat="1" ht="12.75">
      <c r="F2177" s="42"/>
    </row>
    <row r="2178" s="30" customFormat="1" ht="12.75">
      <c r="F2178" s="42"/>
    </row>
    <row r="2179" s="30" customFormat="1" ht="12.75">
      <c r="F2179" s="42"/>
    </row>
    <row r="2180" s="30" customFormat="1" ht="12.75">
      <c r="F2180" s="42"/>
    </row>
    <row r="2181" s="30" customFormat="1" ht="12.75">
      <c r="F2181" s="42"/>
    </row>
    <row r="2182" s="30" customFormat="1" ht="12.75">
      <c r="F2182" s="42"/>
    </row>
    <row r="2183" s="30" customFormat="1" ht="12.75">
      <c r="F2183" s="42"/>
    </row>
    <row r="2184" s="30" customFormat="1" ht="12.75">
      <c r="F2184" s="42"/>
    </row>
    <row r="2185" s="30" customFormat="1" ht="12.75">
      <c r="F2185" s="42"/>
    </row>
    <row r="2186" s="30" customFormat="1" ht="12.75">
      <c r="F2186" s="42"/>
    </row>
    <row r="2187" s="30" customFormat="1" ht="12.75">
      <c r="F2187" s="42"/>
    </row>
    <row r="2188" s="30" customFormat="1" ht="12.75">
      <c r="F2188" s="42"/>
    </row>
    <row r="2189" s="30" customFormat="1" ht="12.75">
      <c r="F2189" s="42"/>
    </row>
    <row r="2190" s="30" customFormat="1" ht="12.75">
      <c r="F2190" s="42"/>
    </row>
    <row r="2191" s="30" customFormat="1" ht="12.75">
      <c r="F2191" s="42"/>
    </row>
    <row r="2192" s="30" customFormat="1" ht="12.75">
      <c r="F2192" s="42"/>
    </row>
    <row r="2193" s="30" customFormat="1" ht="12.75">
      <c r="F2193" s="42"/>
    </row>
    <row r="2194" s="30" customFormat="1" ht="12.75">
      <c r="F2194" s="42"/>
    </row>
    <row r="2195" s="30" customFormat="1" ht="12.75">
      <c r="F2195" s="42"/>
    </row>
    <row r="2196" s="30" customFormat="1" ht="12.75">
      <c r="F2196" s="42"/>
    </row>
    <row r="2197" s="30" customFormat="1" ht="12.75">
      <c r="F2197" s="42"/>
    </row>
    <row r="2198" s="30" customFormat="1" ht="12.75">
      <c r="F2198" s="42"/>
    </row>
    <row r="2199" s="30" customFormat="1" ht="12.75">
      <c r="F2199" s="42"/>
    </row>
    <row r="2200" s="30" customFormat="1" ht="12.75">
      <c r="F2200" s="42"/>
    </row>
    <row r="2201" s="30" customFormat="1" ht="12.75">
      <c r="F2201" s="42"/>
    </row>
    <row r="2202" s="30" customFormat="1" ht="12.75">
      <c r="F2202" s="42"/>
    </row>
    <row r="2203" s="30" customFormat="1" ht="12.75">
      <c r="F2203" s="42"/>
    </row>
    <row r="2204" s="30" customFormat="1" ht="12.75">
      <c r="F2204" s="42"/>
    </row>
    <row r="2205" s="30" customFormat="1" ht="12.75">
      <c r="F2205" s="42"/>
    </row>
    <row r="2206" s="30" customFormat="1" ht="12.75">
      <c r="F2206" s="42"/>
    </row>
    <row r="2207" s="30" customFormat="1" ht="12.75">
      <c r="F2207" s="42"/>
    </row>
    <row r="2208" s="30" customFormat="1" ht="12.75">
      <c r="F2208" s="42"/>
    </row>
    <row r="2209" s="30" customFormat="1" ht="12.75">
      <c r="F2209" s="42"/>
    </row>
    <row r="2210" s="30" customFormat="1" ht="12.75">
      <c r="F2210" s="42"/>
    </row>
    <row r="2211" s="30" customFormat="1" ht="12.75">
      <c r="F2211" s="42"/>
    </row>
    <row r="2212" s="30" customFormat="1" ht="12.75">
      <c r="F2212" s="42"/>
    </row>
    <row r="2213" s="30" customFormat="1" ht="12.75">
      <c r="F2213" s="42"/>
    </row>
    <row r="2214" s="30" customFormat="1" ht="12.75">
      <c r="F2214" s="42"/>
    </row>
    <row r="2215" s="30" customFormat="1" ht="12.75">
      <c r="F2215" s="42"/>
    </row>
    <row r="2216" s="30" customFormat="1" ht="12.75">
      <c r="F2216" s="42"/>
    </row>
    <row r="2217" s="30" customFormat="1" ht="12.75">
      <c r="F2217" s="42"/>
    </row>
    <row r="2218" s="30" customFormat="1" ht="12.75">
      <c r="F2218" s="42"/>
    </row>
    <row r="2219" s="30" customFormat="1" ht="12.75">
      <c r="F2219" s="42"/>
    </row>
    <row r="2220" s="30" customFormat="1" ht="12.75">
      <c r="F2220" s="42"/>
    </row>
    <row r="2221" s="30" customFormat="1" ht="12.75">
      <c r="F2221" s="42"/>
    </row>
    <row r="2222" s="30" customFormat="1" ht="12.75">
      <c r="F2222" s="42"/>
    </row>
    <row r="2223" s="30" customFormat="1" ht="12.75">
      <c r="F2223" s="42"/>
    </row>
    <row r="2224" s="30" customFormat="1" ht="12.75">
      <c r="F2224" s="42"/>
    </row>
    <row r="2225" s="30" customFormat="1" ht="12.75">
      <c r="F2225" s="42"/>
    </row>
    <row r="2226" s="30" customFormat="1" ht="12.75">
      <c r="F2226" s="42"/>
    </row>
    <row r="2227" s="30" customFormat="1" ht="12.75">
      <c r="F2227" s="42"/>
    </row>
    <row r="2228" s="30" customFormat="1" ht="12.75">
      <c r="F2228" s="42"/>
    </row>
    <row r="2229" s="30" customFormat="1" ht="12.75">
      <c r="F2229" s="42"/>
    </row>
    <row r="2230" s="30" customFormat="1" ht="12.75">
      <c r="F2230" s="42"/>
    </row>
    <row r="2231" s="30" customFormat="1" ht="12.75">
      <c r="F2231" s="42"/>
    </row>
    <row r="2232" s="30" customFormat="1" ht="12.75">
      <c r="F2232" s="42"/>
    </row>
    <row r="2233" s="30" customFormat="1" ht="12.75">
      <c r="F2233" s="42"/>
    </row>
    <row r="2234" s="30" customFormat="1" ht="12.75">
      <c r="F2234" s="42"/>
    </row>
    <row r="2235" s="30" customFormat="1" ht="12.75">
      <c r="F2235" s="42"/>
    </row>
    <row r="2236" s="30" customFormat="1" ht="12.75">
      <c r="F2236" s="42"/>
    </row>
    <row r="2237" s="30" customFormat="1" ht="12.75">
      <c r="F2237" s="42"/>
    </row>
    <row r="2238" s="30" customFormat="1" ht="12.75">
      <c r="F2238" s="42"/>
    </row>
    <row r="2239" s="30" customFormat="1" ht="12.75">
      <c r="F2239" s="42"/>
    </row>
    <row r="2240" s="30" customFormat="1" ht="12.75">
      <c r="F2240" s="42"/>
    </row>
    <row r="2241" s="30" customFormat="1" ht="12.75">
      <c r="F2241" s="42"/>
    </row>
    <row r="2242" s="30" customFormat="1" ht="12.75">
      <c r="F2242" s="42"/>
    </row>
    <row r="2243" s="30" customFormat="1" ht="12.75">
      <c r="F2243" s="42"/>
    </row>
    <row r="2244" s="30" customFormat="1" ht="12.75">
      <c r="F2244" s="42"/>
    </row>
    <row r="2245" s="30" customFormat="1" ht="12.75">
      <c r="F2245" s="42"/>
    </row>
    <row r="2246" s="30" customFormat="1" ht="12.75">
      <c r="F2246" s="42"/>
    </row>
    <row r="2247" s="30" customFormat="1" ht="12.75">
      <c r="F2247" s="42"/>
    </row>
    <row r="2248" s="30" customFormat="1" ht="12.75">
      <c r="F2248" s="42"/>
    </row>
    <row r="2249" s="30" customFormat="1" ht="12.75">
      <c r="F2249" s="42"/>
    </row>
    <row r="2250" s="30" customFormat="1" ht="12.75">
      <c r="F2250" s="42"/>
    </row>
    <row r="2251" s="30" customFormat="1" ht="12.75">
      <c r="F2251" s="42"/>
    </row>
    <row r="2252" s="30" customFormat="1" ht="12.75">
      <c r="F2252" s="42"/>
    </row>
    <row r="2253" s="30" customFormat="1" ht="12.75">
      <c r="F2253" s="42"/>
    </row>
    <row r="2254" s="30" customFormat="1" ht="12.75">
      <c r="F2254" s="42"/>
    </row>
    <row r="2255" s="30" customFormat="1" ht="12.75">
      <c r="F2255" s="42"/>
    </row>
    <row r="2256" s="30" customFormat="1" ht="12.75">
      <c r="F2256" s="42"/>
    </row>
    <row r="2257" s="30" customFormat="1" ht="12.75">
      <c r="F2257" s="42"/>
    </row>
    <row r="2258" s="30" customFormat="1" ht="12.75">
      <c r="F2258" s="42"/>
    </row>
    <row r="2259" s="30" customFormat="1" ht="12.75">
      <c r="F2259" s="42"/>
    </row>
    <row r="2260" s="30" customFormat="1" ht="12.75">
      <c r="F2260" s="42"/>
    </row>
    <row r="2261" s="30" customFormat="1" ht="12.75">
      <c r="F2261" s="42"/>
    </row>
    <row r="2262" s="30" customFormat="1" ht="12.75">
      <c r="F2262" s="42"/>
    </row>
    <row r="2263" s="30" customFormat="1" ht="12.75">
      <c r="F2263" s="42"/>
    </row>
    <row r="2264" s="30" customFormat="1" ht="12.75">
      <c r="F2264" s="42"/>
    </row>
    <row r="2265" s="30" customFormat="1" ht="12.75">
      <c r="F2265" s="42"/>
    </row>
    <row r="2266" s="30" customFormat="1" ht="12.75">
      <c r="F2266" s="42"/>
    </row>
    <row r="2267" s="30" customFormat="1" ht="12.75">
      <c r="F2267" s="42"/>
    </row>
    <row r="2268" s="30" customFormat="1" ht="12.75">
      <c r="F2268" s="42"/>
    </row>
    <row r="2269" s="30" customFormat="1" ht="12.75">
      <c r="F2269" s="42"/>
    </row>
    <row r="2270" s="30" customFormat="1" ht="12.75">
      <c r="F2270" s="42"/>
    </row>
    <row r="2271" s="30" customFormat="1" ht="12.75">
      <c r="F2271" s="42"/>
    </row>
    <row r="2272" s="30" customFormat="1" ht="12.75">
      <c r="F2272" s="42"/>
    </row>
    <row r="2273" s="30" customFormat="1" ht="12.75">
      <c r="F2273" s="42"/>
    </row>
    <row r="2274" s="30" customFormat="1" ht="12.75">
      <c r="F2274" s="42"/>
    </row>
    <row r="2275" s="30" customFormat="1" ht="12.75">
      <c r="F2275" s="42"/>
    </row>
    <row r="2276" s="30" customFormat="1" ht="12.75">
      <c r="F2276" s="42"/>
    </row>
    <row r="2277" s="30" customFormat="1" ht="12.75">
      <c r="F2277" s="42"/>
    </row>
    <row r="2278" s="30" customFormat="1" ht="12.75">
      <c r="F2278" s="42"/>
    </row>
    <row r="2279" s="30" customFormat="1" ht="12.75">
      <c r="F2279" s="42"/>
    </row>
    <row r="2280" s="30" customFormat="1" ht="12.75">
      <c r="F2280" s="42"/>
    </row>
    <row r="2281" s="30" customFormat="1" ht="12.75">
      <c r="F2281" s="42"/>
    </row>
    <row r="2282" s="30" customFormat="1" ht="12.75">
      <c r="F2282" s="42"/>
    </row>
    <row r="2283" s="30" customFormat="1" ht="12.75">
      <c r="F2283" s="42"/>
    </row>
    <row r="2284" s="30" customFormat="1" ht="12.75">
      <c r="F2284" s="42"/>
    </row>
    <row r="2285" s="30" customFormat="1" ht="12.75">
      <c r="F2285" s="42"/>
    </row>
    <row r="2286" s="30" customFormat="1" ht="12.75">
      <c r="F2286" s="42"/>
    </row>
    <row r="2287" s="30" customFormat="1" ht="12.75">
      <c r="F2287" s="42"/>
    </row>
    <row r="2288" s="30" customFormat="1" ht="12.75">
      <c r="F2288" s="42"/>
    </row>
    <row r="2289" s="30" customFormat="1" ht="12.75">
      <c r="F2289" s="42"/>
    </row>
    <row r="2290" s="30" customFormat="1" ht="12.75">
      <c r="F2290" s="42"/>
    </row>
    <row r="2291" s="30" customFormat="1" ht="12.75">
      <c r="F2291" s="42"/>
    </row>
    <row r="2292" s="30" customFormat="1" ht="12.75">
      <c r="F2292" s="42"/>
    </row>
    <row r="2293" s="30" customFormat="1" ht="12.75">
      <c r="F2293" s="42"/>
    </row>
    <row r="2294" s="30" customFormat="1" ht="12.75">
      <c r="F2294" s="42"/>
    </row>
    <row r="2295" s="30" customFormat="1" ht="12.75">
      <c r="F2295" s="42"/>
    </row>
    <row r="2296" s="30" customFormat="1" ht="12.75">
      <c r="F2296" s="42"/>
    </row>
    <row r="2297" s="30" customFormat="1" ht="12.75">
      <c r="F2297" s="42"/>
    </row>
    <row r="2298" s="30" customFormat="1" ht="12.75">
      <c r="F2298" s="42"/>
    </row>
    <row r="2299" s="30" customFormat="1" ht="12.75">
      <c r="F2299" s="42"/>
    </row>
    <row r="2300" s="30" customFormat="1" ht="12.75">
      <c r="F2300" s="42"/>
    </row>
    <row r="2301" s="30" customFormat="1" ht="12.75">
      <c r="F2301" s="42"/>
    </row>
    <row r="2302" s="30" customFormat="1" ht="12.75">
      <c r="F2302" s="42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210</v>
      </c>
      <c r="B1" s="27" t="s">
        <v>190</v>
      </c>
      <c r="C1" s="27" t="s">
        <v>211</v>
      </c>
      <c r="D1" s="27" t="s">
        <v>190</v>
      </c>
      <c r="E1" s="18" t="s">
        <v>209</v>
      </c>
    </row>
    <row r="2" spans="1:5" ht="12.75">
      <c r="A2" s="18" t="s">
        <v>212</v>
      </c>
      <c r="B2" s="18" t="s">
        <v>213</v>
      </c>
      <c r="C2" s="18" t="s">
        <v>214</v>
      </c>
      <c r="D2" s="18" t="s">
        <v>190</v>
      </c>
      <c r="E2" s="19">
        <v>1</v>
      </c>
    </row>
    <row r="3" spans="1:5" ht="12.75">
      <c r="A3" s="18" t="s">
        <v>212</v>
      </c>
      <c r="B3" s="18" t="s">
        <v>213</v>
      </c>
      <c r="C3" s="18" t="s">
        <v>215</v>
      </c>
      <c r="D3" s="18" t="s">
        <v>216</v>
      </c>
      <c r="E3" s="19">
        <v>141</v>
      </c>
    </row>
    <row r="4" spans="1:5" ht="12.75">
      <c r="A4" s="18" t="s">
        <v>212</v>
      </c>
      <c r="B4" s="18" t="s">
        <v>213</v>
      </c>
      <c r="C4" s="18" t="s">
        <v>217</v>
      </c>
      <c r="D4" s="18" t="s">
        <v>218</v>
      </c>
      <c r="E4" s="19">
        <v>48</v>
      </c>
    </row>
    <row r="5" spans="1:5" ht="12.75">
      <c r="A5" s="18" t="s">
        <v>212</v>
      </c>
      <c r="B5" s="18" t="s">
        <v>213</v>
      </c>
      <c r="C5" s="18" t="s">
        <v>219</v>
      </c>
      <c r="D5" s="18" t="s">
        <v>220</v>
      </c>
      <c r="E5" s="19">
        <v>191</v>
      </c>
    </row>
    <row r="6" spans="1:5" ht="12.75">
      <c r="A6" s="18" t="s">
        <v>212</v>
      </c>
      <c r="B6" s="18" t="s">
        <v>213</v>
      </c>
      <c r="C6" s="18" t="s">
        <v>221</v>
      </c>
      <c r="D6" s="18" t="s">
        <v>222</v>
      </c>
      <c r="E6" s="19">
        <v>197</v>
      </c>
    </row>
    <row r="7" spans="1:5" ht="12.75">
      <c r="A7" s="18" t="s">
        <v>212</v>
      </c>
      <c r="B7" s="18" t="s">
        <v>213</v>
      </c>
      <c r="C7" s="18" t="s">
        <v>223</v>
      </c>
      <c r="D7" s="18" t="s">
        <v>224</v>
      </c>
      <c r="E7" s="19">
        <v>75</v>
      </c>
    </row>
    <row r="8" spans="1:19" ht="12.75">
      <c r="A8" s="18" t="s">
        <v>212</v>
      </c>
      <c r="B8" s="18" t="s">
        <v>213</v>
      </c>
      <c r="C8" s="18" t="s">
        <v>225</v>
      </c>
      <c r="D8" s="18" t="s">
        <v>226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212</v>
      </c>
      <c r="B9" s="18" t="s">
        <v>213</v>
      </c>
      <c r="C9" s="18" t="s">
        <v>227</v>
      </c>
      <c r="D9" s="18" t="s">
        <v>228</v>
      </c>
      <c r="E9" s="19">
        <v>29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212</v>
      </c>
      <c r="B10" s="18" t="s">
        <v>213</v>
      </c>
      <c r="C10" s="18" t="s">
        <v>229</v>
      </c>
      <c r="D10" s="18" t="s">
        <v>230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212</v>
      </c>
      <c r="B11" s="18" t="s">
        <v>213</v>
      </c>
      <c r="C11" s="18" t="s">
        <v>231</v>
      </c>
      <c r="D11" s="18" t="s">
        <v>232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233</v>
      </c>
      <c r="B12" s="18" t="s">
        <v>234</v>
      </c>
      <c r="C12" s="18" t="s">
        <v>214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233</v>
      </c>
      <c r="B13" s="18" t="s">
        <v>234</v>
      </c>
      <c r="C13" s="18" t="s">
        <v>235</v>
      </c>
      <c r="D13" s="18" t="s">
        <v>236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233</v>
      </c>
      <c r="B14" s="18" t="s">
        <v>234</v>
      </c>
      <c r="C14" s="18" t="s">
        <v>237</v>
      </c>
      <c r="D14" s="18" t="s">
        <v>238</v>
      </c>
      <c r="E14" s="19">
        <v>191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233</v>
      </c>
      <c r="B15" s="18" t="s">
        <v>234</v>
      </c>
      <c r="C15" s="18" t="s">
        <v>239</v>
      </c>
      <c r="D15" s="18" t="s">
        <v>240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233</v>
      </c>
      <c r="B16" s="18" t="s">
        <v>234</v>
      </c>
      <c r="C16" s="18" t="s">
        <v>241</v>
      </c>
      <c r="D16" s="18" t="s">
        <v>242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233</v>
      </c>
      <c r="B17" s="18" t="s">
        <v>234</v>
      </c>
      <c r="C17" s="18" t="s">
        <v>243</v>
      </c>
      <c r="D17" s="18" t="s">
        <v>244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255</v>
      </c>
      <c r="C1" s="23" t="s">
        <v>249</v>
      </c>
      <c r="D1" s="23" t="s">
        <v>256</v>
      </c>
    </row>
    <row r="2" spans="1:4" ht="12.75">
      <c r="A2" s="26" t="s">
        <v>190</v>
      </c>
      <c r="B2" s="21" t="s">
        <v>248</v>
      </c>
      <c r="C2" s="21" t="s">
        <v>248</v>
      </c>
      <c r="D2" s="21" t="s">
        <v>248</v>
      </c>
    </row>
    <row r="3" spans="1:4" ht="51">
      <c r="A3" s="22" t="s">
        <v>250</v>
      </c>
      <c r="B3" s="19">
        <v>32906033</v>
      </c>
      <c r="C3" s="19">
        <v>43949135</v>
      </c>
      <c r="D3" s="19">
        <v>43641846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Mirta Ivanković</cp:lastModifiedBy>
  <cp:lastPrinted>2023-12-20T10:15:15Z</cp:lastPrinted>
  <dcterms:created xsi:type="dcterms:W3CDTF">2003-05-28T14:27:38Z</dcterms:created>
  <dcterms:modified xsi:type="dcterms:W3CDTF">2023-12-20T10:15:23Z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