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>
    <definedName name="__CDS__">'List1'!$A$6:$O$6</definedName>
    <definedName name="__CDSLegenda">'List1'!#REF!</definedName>
    <definedName name="__CDSNaslov__">'List1'!$A$1:$O$4</definedName>
    <definedName name="__Main__">'List1'!$A$1:$O$166</definedName>
    <definedName name="Excel_BuiltIn_Print_Titles_11">'List1'!$A$1:$IT$4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<sst xmlns="http://schemas.openxmlformats.org/spreadsheetml/2006/main" count="325" uniqueCount="325">
  <si>
    <t>Auto</t>
  </si>
  <si>
    <t>Avion</t>
  </si>
  <si>
    <t>Hotel</t>
  </si>
  <si>
    <t>Javni</t>
  </si>
  <si>
    <t>Ostalo</t>
  </si>
  <si>
    <t>UKUPNO</t>
  </si>
  <si>
    <t>Ukupno</t>
  </si>
  <si>
    <t>Dnevnica</t>
  </si>
  <si>
    <t>BULJ MIRO</t>
  </si>
  <si>
    <t>Cestarina</t>
  </si>
  <si>
    <t>DAUS EMIL</t>
  </si>
  <si>
    <t>Stanarina</t>
  </si>
  <si>
    <t>BAUK ARSEN</t>
  </si>
  <si>
    <t>HRG BRANKO</t>
  </si>
  <si>
    <t>KIRIN IVAN</t>
  </si>
  <si>
    <t>PUH MARIJA</t>
  </si>
  <si>
    <t>CULEJ STEVO</t>
  </si>
  <si>
    <t>DODIG GORAN</t>
  </si>
  <si>
    <t>HABEK MARIO</t>
  </si>
  <si>
    <t>RADIN FURIO</t>
  </si>
  <si>
    <t>Režije</t>
  </si>
  <si>
    <t>KLIMAN ANTON</t>
  </si>
  <si>
    <t>MARAS GORDAN</t>
  </si>
  <si>
    <t>PUTICA SANJA</t>
  </si>
  <si>
    <t>SANADER ANTE</t>
  </si>
  <si>
    <t>STRENJA INES</t>
  </si>
  <si>
    <t>DRAGOVAN IGOR</t>
  </si>
  <si>
    <t>GRMOJA NIKOLA</t>
  </si>
  <si>
    <t>MADJER MLADEN</t>
  </si>
  <si>
    <t>Prezime i ime</t>
  </si>
  <si>
    <t>RONKO ZDRAVKO</t>
  </si>
  <si>
    <t>ALFIREV MARIJA</t>
  </si>
  <si>
    <t>BILEK VLADIMIR</t>
  </si>
  <si>
    <t>HRELJA SILVANO</t>
  </si>
  <si>
    <t>HRVATSKI SABOR</t>
  </si>
  <si>
    <t>JECKOV DRAGANA</t>
  </si>
  <si>
    <t>KAJTAZI VELJKO</t>
  </si>
  <si>
    <t>MATELJAN DAMIR</t>
  </si>
  <si>
    <t>DEMETLIKA TULIO</t>
  </si>
  <si>
    <t>GLASOVAC SABINA</t>
  </si>
  <si>
    <t>SPONZA GIOVANNI</t>
  </si>
  <si>
    <t>STIER DAVOR IVO</t>
  </si>
  <si>
    <t>JANKOVICS ROBERT</t>
  </si>
  <si>
    <t>PODOLNJAK ROBERT</t>
  </si>
  <si>
    <t>TOPOLKO BERNARDA</t>
  </si>
  <si>
    <t>Odv.život</t>
  </si>
  <si>
    <t>Služ.stan</t>
  </si>
  <si>
    <t>LUC - POLANC MARTA</t>
  </si>
  <si>
    <t>PETIN ANA - MARIJA</t>
  </si>
  <si>
    <t>ĆELIĆ IVAN</t>
  </si>
  <si>
    <t>ĆOSIĆ PERO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</si>
  <si>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</si>
  <si>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</si>
  <si>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</si>
  <si>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</si>
  <si>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</si>
  <si>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</si>
  <si>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</si>
  <si>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</si>
  <si>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</si>
  <si>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LJUBIĆ BOŽO</t>
  </si>
  <si>
    <t>MIŠIĆ IVICA</t>
  </si>
  <si>
    <t>PARIĆ DARKO</t>
  </si>
  <si>
    <t>PETROV BOŽO</t>
  </si>
  <si>
    <t>PRANIĆ ANTE</t>
  </si>
  <si>
    <t>PUSIĆ VESNA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</si>
  <si>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</si>
  <si>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</si>
  <si>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</si>
  <si>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</si>
  <si>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</si>
  <si>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</si>
  <si>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</si>
  <si>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</si>
  <si>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</si>
  <si>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</si>
  <si>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OREPIĆ VLAHO</t>
  </si>
  <si>
    <t>RAGUŽ ŽELJKO</t>
  </si>
  <si>
    <t>STAZIĆ NENAD</t>
  </si>
  <si>
    <t>ŠKORIĆ PETAR</t>
  </si>
  <si>
    <t>ČIKOTIĆ SONJA</t>
  </si>
  <si>
    <t>ČURAJ STJEPAN</t>
  </si>
  <si>
    <t>BRKIĆ MILIJAN</t>
  </si>
  <si>
    <t>KARLIĆ MLADEN</t>
  </si>
  <si>
    <t>LENART ŽELJKO</t>
  </si>
  <si>
    <t>OSTOJIĆ RANKO</t>
  </si>
  <si>
    <t>REINER ŽELJKO</t>
  </si>
  <si>
    <t>RUNTIĆ HRVOJE</t>
  </si>
  <si>
    <t>VLAOVIĆ DAVOR</t>
  </si>
  <si>
    <t>VUČETIĆ MARKO</t>
  </si>
  <si>
    <t>ŠKIBOLA MARIN</t>
  </si>
  <si>
    <t>BALIĆ MARIJANA</t>
  </si>
  <si>
    <t>GLAVAK SUNČANA</t>
  </si>
  <si>
    <t>KLISOVIĆ JOŠKO</t>
  </si>
  <si>
    <t>PERIĆ GROZDANA</t>
  </si>
  <si>
    <t>VIDOVIĆ FRANKO</t>
  </si>
  <si>
    <t>ŽAGAR TOMISLAV</t>
  </si>
  <si>
    <t>BEDEKOVIĆ VESNA</t>
  </si>
  <si>
    <t>GLAVAŠ BRANIMIR</t>
  </si>
  <si>
    <t>JERKOVIĆ ROMANA</t>
  </si>
  <si>
    <t>KLARIĆ TOMISLAV</t>
  </si>
  <si>
    <t>MIKULIĆ DOMAGOJ</t>
  </si>
  <si>
    <t>TUĐMAN MIROSLAV</t>
  </si>
  <si>
    <t>VRANJEŠ DRAGICA</t>
  </si>
  <si>
    <t>BARIČEVIĆ MARTIN</t>
  </si>
  <si>
    <t>GLAVAŠEVIĆ BOJAN</t>
  </si>
  <si>
    <t>JOVANOVIĆ ŽELJKO</t>
  </si>
  <si>
    <t>PANENIĆ TOMISLAV</t>
  </si>
  <si>
    <t>ZEKANOVIĆ HRVOJE</t>
  </si>
  <si>
    <t>LIPOŠĆAK TOMISLAV</t>
  </si>
  <si>
    <t>MAKSIMČUK LJUBICA</t>
  </si>
  <si>
    <t>MILINKOVIĆ DRAŽEN</t>
  </si>
  <si>
    <t>MRAK-TARITAŠ ANKA</t>
  </si>
  <si>
    <t>HAJDUKOVIĆ DOMAGOJ</t>
  </si>
  <si>
    <t>JANDROKOVIĆ GORDAN</t>
  </si>
  <si>
    <t>HASANBEGOVIĆ ZLATKO</t>
  </si>
  <si>
    <t>KOMPARIĆ DEVČIĆ ANA</t>
  </si>
  <si>
    <t>TURINA - ĐURIĆ NADA</t>
  </si>
  <si>
    <t>MILOŠEVIĆ DOMAGOJ IVAN</t>
  </si>
  <si>
    <t>JURIČEV-MARTINČEV BRANKA</t>
  </si>
  <si>
    <t>NINČEVIĆ - LESANDRIĆ IVANA</t>
  </si>
  <si>
    <t>ALEKSIĆ GORAN</t>
  </si>
  <si>
    <t>BARIŠIĆ DRAŽEN</t>
  </si>
  <si>
    <t xml:space="preserve">BATINIĆ MILORAD </t>
  </si>
  <si>
    <t>BELJAK KREŠO</t>
  </si>
  <si>
    <t>BERNARDIĆ DAVOR</t>
  </si>
  <si>
    <t>ČIČAK MATO</t>
  </si>
  <si>
    <t>DOBROVIĆ SLAVEN</t>
  </si>
  <si>
    <t>DUMBOVIĆ DARINKO</t>
  </si>
  <si>
    <t xml:space="preserve">FELAK DAMIR </t>
  </si>
  <si>
    <t>ESIH BRUNA</t>
  </si>
  <si>
    <t>GLASNOVIĆ ŽELJKO</t>
  </si>
  <si>
    <t>GRGIĆ VINKO</t>
  </si>
  <si>
    <t>MATIĆ PREDRAG FRED do 02.07.19.</t>
  </si>
  <si>
    <t>HAJDAŠ DONČIĆ SINIŠA</t>
  </si>
  <si>
    <t>JELKOVAC MARIJA</t>
  </si>
  <si>
    <t>KOSOR DARINKO</t>
  </si>
  <si>
    <t xml:space="preserve">KRIŽANIĆ JOSIP </t>
  </si>
  <si>
    <t>LACKOVIĆ ŽELJKO</t>
  </si>
  <si>
    <t>LALOVAC BORIS</t>
  </si>
  <si>
    <t>LOVRINOVIĆ IVAN</t>
  </si>
  <si>
    <t>LUKAČIĆ LJUBICA</t>
  </si>
  <si>
    <t>MAKAR BOŽICA</t>
  </si>
  <si>
    <t>MILIČEVIĆ DAVOR do 21.02.19.</t>
  </si>
  <si>
    <t>MILOŠEVIĆ BORIS</t>
  </si>
  <si>
    <t>MILJENIĆ ORSAT</t>
  </si>
  <si>
    <t>MRSIĆ MIRANDO</t>
  </si>
  <si>
    <t>OPAČIĆ MILANKA</t>
  </si>
  <si>
    <t>PERNAR IVAN</t>
  </si>
  <si>
    <t>PETRIJEVČANIN VUKSANOVIĆ IRENA</t>
  </si>
  <si>
    <t>PLAZONIĆ ANTE</t>
  </si>
  <si>
    <t>PRELEC ALEN</t>
  </si>
  <si>
    <t>PUPOVAC MILORAD</t>
  </si>
  <si>
    <t>BUNJAC BRANIMIR do 18.06.19.</t>
  </si>
  <si>
    <t>SABOLEK SNJEŽANA od 28.6.19.</t>
  </si>
  <si>
    <t>SAUCHA TOMISLAV</t>
  </si>
  <si>
    <t>SLADOLJEV MARKO</t>
  </si>
  <si>
    <t>SOKOL TOMISLAV</t>
  </si>
  <si>
    <t xml:space="preserve">STRIČAK ANĐELKO </t>
  </si>
  <si>
    <t>ŠAPINA STIPO</t>
  </si>
  <si>
    <t>ŠUKER IVAN</t>
  </si>
  <si>
    <t xml:space="preserve">TOTGERGELI MIRO </t>
  </si>
  <si>
    <t>VARDA KAŽIMIR</t>
  </si>
  <si>
    <t>VARGA SINIŠA</t>
  </si>
  <si>
    <t>TUŠEK ŽARKO</t>
  </si>
  <si>
    <t>VEŠLIGAJ MARKO</t>
  </si>
  <si>
    <t>VUCELIĆ DAMJAN</t>
  </si>
  <si>
    <t>SINČIĆ IVAN VILIBOR do 02.07.19.</t>
  </si>
  <si>
    <t>ZMAJLOVIĆ MIHAEL</t>
  </si>
  <si>
    <t>Red.br.</t>
  </si>
  <si>
    <t>1.</t>
  </si>
  <si>
    <t>2.</t>
  </si>
  <si>
    <t>8.</t>
  </si>
  <si>
    <t>9.</t>
  </si>
  <si>
    <t>6.</t>
  </si>
  <si>
    <t>4.</t>
  </si>
  <si>
    <t>3.</t>
  </si>
  <si>
    <t>5.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</si>
  <si>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</si>
  <si>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</si>
  <si>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</si>
  <si>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</si>
  <si>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</si>
  <si>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</si>
  <si>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</si>
  <si>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</si>
  <si>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</si>
  <si>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</si>
  <si>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</si>
  <si>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</si>
  <si>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</si>
  <si>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</si>
  <si>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</si>
  <si>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</si>
  <si>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</si>
  <si>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</si>
  <si>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</si>
  <si>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</si>
  <si>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</si>
  <si>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</si>
  <si>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</si>
  <si>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</si>
  <si>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</si>
  <si>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</si>
  <si>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</si>
  <si>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</si>
  <si>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</si>
  <si>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</si>
  <si>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</si>
  <si>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</si>
  <si>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</si>
  <si>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</si>
  <si>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</si>
  <si>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</si>
  <si>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</si>
  <si>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115.</t>
  </si>
  <si>
    <t>66.</t>
  </si>
  <si>
    <t>95.</t>
  </si>
  <si>
    <t>75.</t>
  </si>
  <si>
    <t>76.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</si>
  <si>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</si>
  <si>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</si>
  <si>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</si>
  <si>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</si>
  <si>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</si>
  <si>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</si>
  <si>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</si>
  <si>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</si>
  <si>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</si>
  <si>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</si>
  <si>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</si>
  <si>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</si>
  <si>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</si>
  <si>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</si>
  <si>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</si>
  <si>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</si>
  <si>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</si>
  <si>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</si>
  <si>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</si>
  <si>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</si>
  <si>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</si>
  <si>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</si>
  <si>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</si>
  <si>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</si>
  <si>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</si>
  <si>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</si>
  <si>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</si>
  <si>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</si>
  <si>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</si>
  <si>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</si>
  <si>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</si>
  <si>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</si>
  <si>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</si>
  <si>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</si>
  <si>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</si>
  <si>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</si>
  <si>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</si>
  <si>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</si>
  <si>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</si>
  <si>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</si>
  <si>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</si>
  <si>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</si>
  <si>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</si>
  <si>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</si>
  <si>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</si>
  <si>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</si>
  <si>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</si>
  <si>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</si>
  <si>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</si>
  <si>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</si>
  <si>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</si>
  <si>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</si>
  <si>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</si>
  <si>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</si>
  <si>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</si>
  <si>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</si>
  <si>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</si>
  <si>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</si>
  <si>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</si>
  <si>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</si>
  <si>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</si>
  <si>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</si>
  <si>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</si>
  <si>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</si>
  <si>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</si>
  <si>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</si>
  <si>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</si>
  <si>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</si>
  <si>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</si>
  <si>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</si>
  <si>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</si>
  <si>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</si>
  <si>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</si>
  <si>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</si>
  <si>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</si>
  <si>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</si>
  <si>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</si>
  <si>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</si>
  <si>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</si>
  <si>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</si>
  <si>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</si>
  <si>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</si>
  <si>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</si>
  <si>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</si>
  <si>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</si>
  <si>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</si>
  <si>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</si>
  <si>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</si>
  <si>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</si>
  <si>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</si>
  <si>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</si>
  <si>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</si>
  <si>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</si>
  <si>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</si>
  <si>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</si>
  <si>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</si>
  <si>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</si>
  <si>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</si>
  <si>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</si>
  <si>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</si>
  <si>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</si>
  <si>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KOVAČ  STJEPAN</t>
  </si>
  <si>
    <t>VLADIMIRA PALFI SINČIĆ 18.6.-28.6.19.</t>
  </si>
  <si>
    <t>Napomena: Troškovi zastupnika za razdoblje  01.01.2019. - 12.07.2019. nisu konačni jer nisu obračunata sva službena putovanja</t>
  </si>
  <si>
    <t>TROŠKOVI  9. SAZIVA PO OSOBAMA  1. siječnja 2019.  -  12. srpnja 2019.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</si>
</sst>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</numFmts>
  <fonts count="3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right"/>
    </xf>
    <xf numFmtId="172" fontId="1" fillId="33" borderId="12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pane ySplit="4" topLeftCell="A146" activePane="bottomLeft" state="frozen"/>
      <selection pane="topLeft" activeCell="A1" sqref="A1"/>
      <selection pane="bottomLeft" activeCell="I168" sqref="I168"/>
    </sheetView>
  </sheetViews>
  <sheetFormatPr defaultColWidth="11.7109375" defaultRowHeight="12.75"/>
  <cols>
    <col min="1" max="1" width="8.00390625" style="16" customWidth="1"/>
    <col min="2" max="2" width="28.8515625" style="0" customWidth="1"/>
    <col min="3" max="3" width="0" style="0" hidden="1" customWidth="1"/>
    <col min="4" max="7" width="11.7109375" style="0" customWidth="1"/>
    <col min="8" max="10" width="10.140625" style="0" customWidth="1"/>
    <col min="11" max="12" width="11.7109375" style="0" customWidth="1"/>
    <col min="13" max="14" width="10.57421875" style="0" customWidth="1"/>
    <col min="15" max="15" width="10.28125" style="0" customWidth="1"/>
  </cols>
  <sheetData>
    <row r="1" spans="1:15" ht="12.7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18" t="s">
        <v>324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" t="s">
        <v>169</v>
      </c>
      <c r="B4" s="1" t="s">
        <v>29</v>
      </c>
      <c r="C4" s="1"/>
      <c r="D4" s="1" t="s">
        <v>6</v>
      </c>
      <c r="E4" s="1" t="s">
        <v>7</v>
      </c>
      <c r="F4" s="1" t="s">
        <v>0</v>
      </c>
      <c r="G4" s="1" t="s">
        <v>9</v>
      </c>
      <c r="H4" s="1" t="s">
        <v>1</v>
      </c>
      <c r="I4" s="1" t="s">
        <v>3</v>
      </c>
      <c r="J4" s="1" t="s">
        <v>2</v>
      </c>
      <c r="K4" s="1" t="s">
        <v>11</v>
      </c>
      <c r="L4" s="1" t="s">
        <v>20</v>
      </c>
      <c r="M4" s="1" t="s">
        <v>45</v>
      </c>
      <c r="N4" s="1" t="s">
        <v>46</v>
      </c>
      <c r="O4" s="1" t="s">
        <v>4</v>
      </c>
    </row>
    <row r="5" spans="1:15" ht="12.75">
      <c r="A5" s="12" t="s">
        <v>170</v>
      </c>
      <c r="B5" s="11" t="s">
        <v>121</v>
      </c>
      <c r="C5" s="10"/>
      <c r="D5" s="3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3" t="s">
        <v>171</v>
      </c>
      <c r="B6" s="2" t="s">
        <v>31</v>
      </c>
      <c r="C6" s="2"/>
      <c r="D6" s="3">
        <f aca="true" t="shared" si="0" ref="D6:D44">SUM(E6:O6)</f>
        <v>50955.159999999996</v>
      </c>
      <c r="E6" s="3"/>
      <c r="F6" s="3">
        <v>22712</v>
      </c>
      <c r="G6" s="3">
        <v>4840</v>
      </c>
      <c r="H6" s="3"/>
      <c r="I6" s="3"/>
      <c r="J6" s="3"/>
      <c r="K6" s="3">
        <v>16375.560000000001</v>
      </c>
      <c r="L6" s="3">
        <v>1027.6000000000001</v>
      </c>
      <c r="M6" s="3">
        <v>6000</v>
      </c>
      <c r="N6" s="3"/>
      <c r="O6" s="3"/>
    </row>
    <row r="7" spans="1:15" ht="12.75">
      <c r="A7" s="13" t="s">
        <v>176</v>
      </c>
      <c r="B7" s="2" t="s">
        <v>53</v>
      </c>
      <c r="C7" s="2"/>
      <c r="D7" s="3">
        <f t="shared" si="0"/>
        <v>98583.20999999999</v>
      </c>
      <c r="E7" s="3">
        <v>4679.91</v>
      </c>
      <c r="F7" s="3">
        <v>38456</v>
      </c>
      <c r="G7" s="3"/>
      <c r="H7" s="3">
        <v>19265</v>
      </c>
      <c r="I7" s="3"/>
      <c r="J7" s="3">
        <v>11602.34</v>
      </c>
      <c r="K7" s="3">
        <v>16650.36</v>
      </c>
      <c r="L7" s="3">
        <v>2049.7999999999997</v>
      </c>
      <c r="M7" s="3">
        <v>5660.369999999999</v>
      </c>
      <c r="N7" s="3"/>
      <c r="O7" s="3">
        <v>219.43</v>
      </c>
    </row>
    <row r="8" spans="1:15" ht="12.75">
      <c r="A8" s="13" t="s">
        <v>175</v>
      </c>
      <c r="B8" s="2" t="s">
        <v>70</v>
      </c>
      <c r="C8" s="2"/>
      <c r="D8" s="3">
        <f t="shared" si="0"/>
        <v>50753.42</v>
      </c>
      <c r="E8" s="3">
        <v>2613.68</v>
      </c>
      <c r="F8" s="3">
        <v>10640</v>
      </c>
      <c r="G8" s="3">
        <v>96</v>
      </c>
      <c r="H8" s="3">
        <v>7060</v>
      </c>
      <c r="I8" s="3"/>
      <c r="J8" s="3">
        <v>1546.21</v>
      </c>
      <c r="K8" s="3">
        <v>19425.420000000002</v>
      </c>
      <c r="L8" s="3">
        <v>3787.0899999999997</v>
      </c>
      <c r="M8" s="3">
        <v>5585.02</v>
      </c>
      <c r="N8" s="3"/>
      <c r="O8" s="3"/>
    </row>
    <row r="9" spans="1:15" ht="12.75">
      <c r="A9" s="13" t="s">
        <v>177</v>
      </c>
      <c r="B9" s="2" t="s">
        <v>52</v>
      </c>
      <c r="C9" s="2"/>
      <c r="D9" s="3">
        <f t="shared" si="0"/>
        <v>73434.70999999999</v>
      </c>
      <c r="E9" s="3">
        <v>2090.37</v>
      </c>
      <c r="F9" s="3">
        <v>19296</v>
      </c>
      <c r="G9" s="3">
        <v>3943</v>
      </c>
      <c r="H9" s="3">
        <v>16910.75</v>
      </c>
      <c r="I9" s="3">
        <v>33.58</v>
      </c>
      <c r="J9" s="3">
        <v>3331.06</v>
      </c>
      <c r="K9" s="3">
        <v>19317.410000000003</v>
      </c>
      <c r="L9" s="3">
        <v>2861.55</v>
      </c>
      <c r="M9" s="3">
        <v>5576.73</v>
      </c>
      <c r="N9" s="3"/>
      <c r="O9" s="3">
        <v>74.26</v>
      </c>
    </row>
    <row r="10" spans="1:15" ht="12.75">
      <c r="A10" s="12" t="s">
        <v>174</v>
      </c>
      <c r="B10" s="2" t="s">
        <v>69</v>
      </c>
      <c r="C10" s="2"/>
      <c r="D10" s="3">
        <f t="shared" si="0"/>
        <v>55812.5</v>
      </c>
      <c r="E10" s="3">
        <v>448.02</v>
      </c>
      <c r="F10" s="3">
        <v>40700</v>
      </c>
      <c r="G10" s="3">
        <v>8035</v>
      </c>
      <c r="H10" s="3">
        <v>845</v>
      </c>
      <c r="I10" s="3">
        <v>4281</v>
      </c>
      <c r="J10" s="3">
        <v>1503.48</v>
      </c>
      <c r="K10" s="3"/>
      <c r="L10" s="3"/>
      <c r="M10" s="3"/>
      <c r="N10" s="3"/>
      <c r="O10" s="3"/>
    </row>
    <row r="11" spans="1:15" ht="12.75">
      <c r="A11" s="13" t="s">
        <v>178</v>
      </c>
      <c r="B11" s="2" t="s">
        <v>91</v>
      </c>
      <c r="C11" s="2"/>
      <c r="D11" s="3">
        <f t="shared" si="0"/>
        <v>29885.55</v>
      </c>
      <c r="E11" s="3">
        <v>2393</v>
      </c>
      <c r="F11" s="3"/>
      <c r="G11" s="3"/>
      <c r="H11" s="3">
        <v>12133.5</v>
      </c>
      <c r="I11" s="3"/>
      <c r="J11" s="3">
        <v>9589.16</v>
      </c>
      <c r="K11" s="3"/>
      <c r="L11" s="3"/>
      <c r="M11" s="3">
        <v>5769.89</v>
      </c>
      <c r="N11" s="3"/>
      <c r="O11" s="3"/>
    </row>
    <row r="12" spans="1:15" ht="12.75">
      <c r="A12" s="13" t="s">
        <v>172</v>
      </c>
      <c r="B12" s="2" t="s">
        <v>104</v>
      </c>
      <c r="C12" s="2"/>
      <c r="D12" s="3">
        <f t="shared" si="0"/>
        <v>22922.809999999998</v>
      </c>
      <c r="E12" s="3"/>
      <c r="F12" s="3">
        <v>9728</v>
      </c>
      <c r="G12" s="3">
        <v>2008</v>
      </c>
      <c r="H12" s="3"/>
      <c r="I12" s="3"/>
      <c r="J12" s="3">
        <v>2130</v>
      </c>
      <c r="K12" s="3">
        <v>6290.14</v>
      </c>
      <c r="L12" s="3"/>
      <c r="M12" s="3">
        <v>2766.67</v>
      </c>
      <c r="N12" s="3"/>
      <c r="O12" s="3"/>
    </row>
    <row r="13" spans="1:15" ht="12.75">
      <c r="A13" s="13" t="s">
        <v>173</v>
      </c>
      <c r="B13" s="2" t="s">
        <v>122</v>
      </c>
      <c r="C13" s="2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3" t="s">
        <v>179</v>
      </c>
      <c r="B14" s="2" t="s">
        <v>123</v>
      </c>
      <c r="C14" s="2"/>
      <c r="D14" s="3">
        <f t="shared" si="0"/>
        <v>11980</v>
      </c>
      <c r="E14" s="3"/>
      <c r="F14" s="3">
        <v>11980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2" t="s">
        <v>180</v>
      </c>
      <c r="B15" s="2" t="s">
        <v>12</v>
      </c>
      <c r="C15" s="2"/>
      <c r="D15" s="3">
        <f t="shared" si="0"/>
        <v>40280.34</v>
      </c>
      <c r="E15" s="3"/>
      <c r="F15" s="3">
        <v>10964</v>
      </c>
      <c r="G15" s="3">
        <v>2337</v>
      </c>
      <c r="H15" s="3">
        <v>2145</v>
      </c>
      <c r="I15" s="3">
        <v>1768</v>
      </c>
      <c r="J15" s="3"/>
      <c r="K15" s="3">
        <v>19425.420000000002</v>
      </c>
      <c r="L15" s="3">
        <v>3640.9199999999996</v>
      </c>
      <c r="M15" s="3"/>
      <c r="N15" s="3"/>
      <c r="O15" s="3"/>
    </row>
    <row r="16" spans="1:15" ht="12.75">
      <c r="A16" s="13" t="s">
        <v>181</v>
      </c>
      <c r="B16" s="2" t="s">
        <v>97</v>
      </c>
      <c r="C16" s="2"/>
      <c r="D16" s="3">
        <f t="shared" si="0"/>
        <v>56645.29</v>
      </c>
      <c r="E16" s="3">
        <v>1738</v>
      </c>
      <c r="F16" s="3">
        <v>16286</v>
      </c>
      <c r="G16" s="3">
        <v>483</v>
      </c>
      <c r="H16" s="3">
        <v>3840</v>
      </c>
      <c r="I16" s="3">
        <v>304</v>
      </c>
      <c r="J16" s="3">
        <v>6495.22</v>
      </c>
      <c r="K16" s="3">
        <v>19228.23</v>
      </c>
      <c r="L16" s="3">
        <v>2707.0200000000004</v>
      </c>
      <c r="M16" s="3">
        <v>5563.820000000001</v>
      </c>
      <c r="N16" s="3"/>
      <c r="O16" s="3"/>
    </row>
    <row r="17" spans="1:15" ht="12.75">
      <c r="A17" s="13" t="s">
        <v>182</v>
      </c>
      <c r="B17" s="2" t="s">
        <v>124</v>
      </c>
      <c r="C17" s="2"/>
      <c r="D17" s="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3" t="s">
        <v>183</v>
      </c>
      <c r="B18" s="2" t="s">
        <v>125</v>
      </c>
      <c r="C18" s="2"/>
      <c r="D18" s="3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3" t="s">
        <v>184</v>
      </c>
      <c r="B19" s="2" t="s">
        <v>57</v>
      </c>
      <c r="C19" s="2"/>
      <c r="D19" s="3">
        <f t="shared" si="0"/>
        <v>50254.66999999999</v>
      </c>
      <c r="E19" s="3">
        <v>9001.99</v>
      </c>
      <c r="F19" s="3">
        <v>3528</v>
      </c>
      <c r="G19" s="3">
        <v>396.68</v>
      </c>
      <c r="H19" s="3">
        <v>16820.5</v>
      </c>
      <c r="I19" s="3"/>
      <c r="J19" s="3">
        <v>19709.35</v>
      </c>
      <c r="K19" s="3"/>
      <c r="L19" s="3"/>
      <c r="M19" s="3"/>
      <c r="N19" s="3"/>
      <c r="O19" s="3">
        <v>798.1499999999971</v>
      </c>
    </row>
    <row r="20" spans="1:15" ht="12.75">
      <c r="A20" s="12" t="s">
        <v>185</v>
      </c>
      <c r="B20" s="2" t="s">
        <v>32</v>
      </c>
      <c r="C20" s="2"/>
      <c r="D20" s="3">
        <f t="shared" si="0"/>
        <v>42773.32</v>
      </c>
      <c r="E20" s="3">
        <v>2986.53</v>
      </c>
      <c r="F20" s="3">
        <v>11634</v>
      </c>
      <c r="G20" s="3">
        <v>864</v>
      </c>
      <c r="H20" s="3"/>
      <c r="I20" s="3"/>
      <c r="J20" s="3">
        <v>1289.72</v>
      </c>
      <c r="K20" s="3">
        <v>19425.420000000002</v>
      </c>
      <c r="L20" s="3"/>
      <c r="M20" s="3">
        <v>5707.53</v>
      </c>
      <c r="N20" s="3"/>
      <c r="O20" s="3">
        <v>866.1199999999999</v>
      </c>
    </row>
    <row r="21" spans="1:15" ht="12.75">
      <c r="A21" s="13" t="s">
        <v>186</v>
      </c>
      <c r="B21" s="2" t="s">
        <v>59</v>
      </c>
      <c r="C21" s="2"/>
      <c r="D21" s="3">
        <f t="shared" si="0"/>
        <v>53954.75</v>
      </c>
      <c r="E21" s="3"/>
      <c r="F21" s="3">
        <v>19976</v>
      </c>
      <c r="G21" s="3">
        <v>2823</v>
      </c>
      <c r="H21" s="3"/>
      <c r="I21" s="3">
        <v>2418</v>
      </c>
      <c r="J21" s="3"/>
      <c r="K21" s="3">
        <v>19425.420000000002</v>
      </c>
      <c r="L21" s="3">
        <v>3312.33</v>
      </c>
      <c r="M21" s="3">
        <v>6000</v>
      </c>
      <c r="N21" s="3"/>
      <c r="O21" s="3"/>
    </row>
    <row r="22" spans="1:15" ht="12.75">
      <c r="A22" s="13" t="s">
        <v>187</v>
      </c>
      <c r="B22" s="2" t="s">
        <v>82</v>
      </c>
      <c r="C22" s="2"/>
      <c r="D22" s="3">
        <f t="shared" si="0"/>
        <v>3682.5699999999997</v>
      </c>
      <c r="E22" s="3">
        <v>783.08</v>
      </c>
      <c r="F22" s="3"/>
      <c r="G22" s="3"/>
      <c r="H22" s="3">
        <v>2012</v>
      </c>
      <c r="I22" s="3"/>
      <c r="J22" s="3">
        <v>887.49</v>
      </c>
      <c r="K22" s="3"/>
      <c r="L22" s="3"/>
      <c r="M22" s="3"/>
      <c r="N22" s="3"/>
      <c r="O22" s="3"/>
    </row>
    <row r="23" spans="1:15" ht="12.75">
      <c r="A23" s="13" t="s">
        <v>188</v>
      </c>
      <c r="B23" s="2" t="s">
        <v>8</v>
      </c>
      <c r="C23" s="2"/>
      <c r="D23" s="3">
        <f t="shared" si="0"/>
        <v>68177.12</v>
      </c>
      <c r="E23" s="3"/>
      <c r="F23" s="3">
        <v>34356</v>
      </c>
      <c r="G23" s="3">
        <v>7480</v>
      </c>
      <c r="H23" s="3"/>
      <c r="I23" s="3"/>
      <c r="J23" s="3"/>
      <c r="K23" s="3">
        <v>19281.64</v>
      </c>
      <c r="L23" s="3">
        <v>1059.48</v>
      </c>
      <c r="M23" s="3">
        <v>6000</v>
      </c>
      <c r="N23" s="3"/>
      <c r="O23" s="3"/>
    </row>
    <row r="24" spans="1:15" ht="12.75">
      <c r="A24" s="13" t="s">
        <v>189</v>
      </c>
      <c r="B24" s="2" t="s">
        <v>16</v>
      </c>
      <c r="C24" s="2"/>
      <c r="D24" s="3">
        <f t="shared" si="0"/>
        <v>54045.2</v>
      </c>
      <c r="E24" s="3"/>
      <c r="F24" s="3">
        <v>20088</v>
      </c>
      <c r="G24" s="3">
        <v>4090</v>
      </c>
      <c r="H24" s="3"/>
      <c r="I24" s="3"/>
      <c r="J24" s="3"/>
      <c r="K24" s="3">
        <v>19425.420000000002</v>
      </c>
      <c r="L24" s="3">
        <v>4441.780000000001</v>
      </c>
      <c r="M24" s="3">
        <v>6000</v>
      </c>
      <c r="N24" s="3"/>
      <c r="O24" s="3"/>
    </row>
    <row r="25" spans="1:15" ht="12.75">
      <c r="A25" s="12" t="s">
        <v>190</v>
      </c>
      <c r="B25" s="2" t="s">
        <v>126</v>
      </c>
      <c r="C25" s="2"/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3" t="s">
        <v>191</v>
      </c>
      <c r="B26" s="2" t="s">
        <v>80</v>
      </c>
      <c r="C26" s="2"/>
      <c r="D26" s="3">
        <f t="shared" si="0"/>
        <v>29528.24</v>
      </c>
      <c r="E26" s="3"/>
      <c r="F26" s="3">
        <v>16842</v>
      </c>
      <c r="G26" s="3">
        <v>3778</v>
      </c>
      <c r="H26" s="3"/>
      <c r="I26" s="3"/>
      <c r="J26" s="3"/>
      <c r="K26" s="3"/>
      <c r="L26" s="3">
        <v>858.24</v>
      </c>
      <c r="M26" s="3"/>
      <c r="N26" s="3">
        <v>8050</v>
      </c>
      <c r="O26" s="3"/>
    </row>
    <row r="27" spans="1:15" ht="12.75">
      <c r="A27" s="13" t="s">
        <v>192</v>
      </c>
      <c r="B27" s="2" t="s">
        <v>81</v>
      </c>
      <c r="C27" s="2"/>
      <c r="D27" s="3">
        <f t="shared" si="0"/>
        <v>65994.03</v>
      </c>
      <c r="E27" s="3">
        <v>225</v>
      </c>
      <c r="F27" s="3">
        <v>33402</v>
      </c>
      <c r="G27" s="3">
        <v>6934</v>
      </c>
      <c r="H27" s="3"/>
      <c r="I27" s="3"/>
      <c r="J27" s="3"/>
      <c r="K27" s="3">
        <v>16650.359999999997</v>
      </c>
      <c r="L27" s="3">
        <v>2782.06</v>
      </c>
      <c r="M27" s="3">
        <v>5951.61</v>
      </c>
      <c r="N27" s="3"/>
      <c r="O27" s="3">
        <v>49</v>
      </c>
    </row>
    <row r="28" spans="1:15" ht="12.75">
      <c r="A28" s="13" t="s">
        <v>193</v>
      </c>
      <c r="B28" s="2" t="s">
        <v>49</v>
      </c>
      <c r="C28" s="2"/>
      <c r="D28" s="3">
        <f t="shared" si="0"/>
        <v>35167.83</v>
      </c>
      <c r="E28" s="3">
        <v>4024.58</v>
      </c>
      <c r="F28" s="3"/>
      <c r="G28" s="3"/>
      <c r="H28" s="3">
        <v>16640</v>
      </c>
      <c r="I28" s="3"/>
      <c r="J28" s="3">
        <v>14202.66</v>
      </c>
      <c r="K28" s="3"/>
      <c r="L28" s="3"/>
      <c r="M28" s="3"/>
      <c r="N28" s="3"/>
      <c r="O28" s="3">
        <v>300.58999999999935</v>
      </c>
    </row>
    <row r="29" spans="1:15" ht="12.75">
      <c r="A29" s="13" t="s">
        <v>194</v>
      </c>
      <c r="B29" s="2" t="s">
        <v>50</v>
      </c>
      <c r="C29" s="2"/>
      <c r="D29" s="3">
        <f t="shared" si="0"/>
        <v>6000</v>
      </c>
      <c r="E29" s="3"/>
      <c r="F29" s="3"/>
      <c r="G29" s="3"/>
      <c r="H29" s="3"/>
      <c r="I29" s="3"/>
      <c r="J29" s="3"/>
      <c r="K29" s="3"/>
      <c r="L29" s="3"/>
      <c r="M29" s="3">
        <v>6000</v>
      </c>
      <c r="N29" s="3"/>
      <c r="O29" s="3"/>
    </row>
    <row r="30" spans="1:15" ht="12.75">
      <c r="A30" s="12" t="s">
        <v>195</v>
      </c>
      <c r="B30" s="2" t="s">
        <v>10</v>
      </c>
      <c r="C30" s="2"/>
      <c r="D30" s="3">
        <f t="shared" si="0"/>
        <v>43288.11</v>
      </c>
      <c r="E30" s="3"/>
      <c r="F30" s="3">
        <v>15808</v>
      </c>
      <c r="G30" s="3">
        <v>3722</v>
      </c>
      <c r="H30" s="3"/>
      <c r="I30" s="3"/>
      <c r="J30" s="3"/>
      <c r="K30" s="3">
        <v>16466.16</v>
      </c>
      <c r="L30" s="3">
        <v>1291.9499999999998</v>
      </c>
      <c r="M30" s="3">
        <v>6000</v>
      </c>
      <c r="N30" s="3"/>
      <c r="O30" s="3"/>
    </row>
    <row r="31" spans="1:15" ht="12.75">
      <c r="A31" s="13" t="s">
        <v>196</v>
      </c>
      <c r="B31" s="2" t="s">
        <v>38</v>
      </c>
      <c r="C31" s="2"/>
      <c r="D31" s="3">
        <f t="shared" si="0"/>
        <v>50496.200000000004</v>
      </c>
      <c r="E31" s="3"/>
      <c r="F31" s="3">
        <v>18480</v>
      </c>
      <c r="G31" s="3">
        <v>4167</v>
      </c>
      <c r="H31" s="3"/>
      <c r="I31" s="3"/>
      <c r="J31" s="3"/>
      <c r="K31" s="3">
        <v>19335.329999999998</v>
      </c>
      <c r="L31" s="3">
        <v>2530</v>
      </c>
      <c r="M31" s="3">
        <v>5983.87</v>
      </c>
      <c r="N31" s="3"/>
      <c r="O31" s="3"/>
    </row>
    <row r="32" spans="1:15" ht="12.75">
      <c r="A32" s="13" t="s">
        <v>197</v>
      </c>
      <c r="B32" s="2" t="s">
        <v>127</v>
      </c>
      <c r="C32" s="2"/>
      <c r="D32" s="3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13" t="s">
        <v>198</v>
      </c>
      <c r="B33" s="2" t="s">
        <v>17</v>
      </c>
      <c r="C33" s="2"/>
      <c r="D33" s="3">
        <f t="shared" si="0"/>
        <v>18474</v>
      </c>
      <c r="E33" s="3"/>
      <c r="F33" s="3">
        <v>15200</v>
      </c>
      <c r="G33" s="3">
        <v>3274</v>
      </c>
      <c r="H33" s="3"/>
      <c r="I33" s="3"/>
      <c r="J33" s="3"/>
      <c r="K33" s="3"/>
      <c r="L33" s="3"/>
      <c r="M33" s="3"/>
      <c r="N33" s="3"/>
      <c r="O33" s="3"/>
    </row>
    <row r="34" spans="1:15" ht="12.75">
      <c r="A34" s="13" t="s">
        <v>199</v>
      </c>
      <c r="B34" s="2" t="s">
        <v>26</v>
      </c>
      <c r="C34" s="2"/>
      <c r="D34" s="3">
        <f t="shared" si="0"/>
        <v>6428.26</v>
      </c>
      <c r="E34" s="3">
        <v>746</v>
      </c>
      <c r="F34" s="3"/>
      <c r="G34" s="3"/>
      <c r="H34" s="3">
        <v>3720</v>
      </c>
      <c r="I34" s="3"/>
      <c r="J34" s="3">
        <v>1962.26</v>
      </c>
      <c r="K34" s="3"/>
      <c r="L34" s="3"/>
      <c r="M34" s="3"/>
      <c r="N34" s="3"/>
      <c r="O34" s="3"/>
    </row>
    <row r="35" spans="1:15" ht="12.75">
      <c r="A35" s="12" t="s">
        <v>200</v>
      </c>
      <c r="B35" s="2" t="s">
        <v>128</v>
      </c>
      <c r="C35" s="2"/>
      <c r="D35" s="3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13" t="s">
        <v>201</v>
      </c>
      <c r="B36" s="2" t="s">
        <v>58</v>
      </c>
      <c r="C36" s="2"/>
      <c r="D36" s="3">
        <f t="shared" si="0"/>
        <v>40209.29</v>
      </c>
      <c r="E36" s="3"/>
      <c r="F36" s="3">
        <v>14800</v>
      </c>
      <c r="G36" s="3"/>
      <c r="H36" s="3"/>
      <c r="I36" s="3"/>
      <c r="J36" s="3"/>
      <c r="K36" s="3">
        <v>19425.420000000002</v>
      </c>
      <c r="L36" s="3"/>
      <c r="M36" s="3">
        <v>5983.87</v>
      </c>
      <c r="N36" s="3"/>
      <c r="O36" s="3"/>
    </row>
    <row r="37" spans="1:15" ht="12.75">
      <c r="A37" s="13" t="s">
        <v>202</v>
      </c>
      <c r="B37" s="2" t="s">
        <v>51</v>
      </c>
      <c r="C37" s="2"/>
      <c r="D37" s="3">
        <f t="shared" si="0"/>
        <v>80800.36</v>
      </c>
      <c r="E37" s="3">
        <v>2879.95</v>
      </c>
      <c r="F37" s="3">
        <v>16324</v>
      </c>
      <c r="G37" s="3">
        <v>2860</v>
      </c>
      <c r="H37" s="3">
        <v>23579</v>
      </c>
      <c r="I37" s="3">
        <v>200</v>
      </c>
      <c r="J37" s="3">
        <v>9214.26</v>
      </c>
      <c r="K37" s="3">
        <v>16527.12</v>
      </c>
      <c r="L37" s="3">
        <v>3628.93</v>
      </c>
      <c r="M37" s="3">
        <v>5587.1</v>
      </c>
      <c r="N37" s="3"/>
      <c r="O37" s="3"/>
    </row>
    <row r="38" spans="1:15" ht="12.75">
      <c r="A38" s="13" t="s">
        <v>203</v>
      </c>
      <c r="B38" s="2" t="s">
        <v>130</v>
      </c>
      <c r="C38" s="2"/>
      <c r="D38" s="3"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13" t="s">
        <v>204</v>
      </c>
      <c r="B39" s="2" t="s">
        <v>129</v>
      </c>
      <c r="C39" s="2"/>
      <c r="D39" s="3">
        <f t="shared" si="0"/>
        <v>15000</v>
      </c>
      <c r="E39" s="3"/>
      <c r="F39" s="3">
        <v>15000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12" t="s">
        <v>205</v>
      </c>
      <c r="B40" s="2" t="s">
        <v>131</v>
      </c>
      <c r="C40" s="2"/>
      <c r="D40" s="3"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13" t="s">
        <v>206</v>
      </c>
      <c r="B41" s="2" t="s">
        <v>39</v>
      </c>
      <c r="C41" s="2"/>
      <c r="D41" s="3">
        <f t="shared" si="0"/>
        <v>47296.590000000004</v>
      </c>
      <c r="E41" s="3">
        <v>3660.65</v>
      </c>
      <c r="F41" s="3">
        <v>4004</v>
      </c>
      <c r="G41" s="3">
        <v>828</v>
      </c>
      <c r="H41" s="3">
        <v>6618.5</v>
      </c>
      <c r="I41" s="3"/>
      <c r="J41" s="3">
        <v>6567.700000000001</v>
      </c>
      <c r="K41" s="3">
        <v>16650.36</v>
      </c>
      <c r="L41" s="3">
        <v>3203.55</v>
      </c>
      <c r="M41" s="3">
        <v>5763.83</v>
      </c>
      <c r="N41" s="3"/>
      <c r="O41" s="3"/>
    </row>
    <row r="42" spans="1:15" ht="12.75">
      <c r="A42" s="13" t="s">
        <v>207</v>
      </c>
      <c r="B42" s="2" t="s">
        <v>92</v>
      </c>
      <c r="C42" s="2"/>
      <c r="D42" s="3">
        <f t="shared" si="0"/>
        <v>35941.26</v>
      </c>
      <c r="E42" s="3"/>
      <c r="F42" s="3">
        <v>9870</v>
      </c>
      <c r="G42" s="3">
        <v>1456</v>
      </c>
      <c r="H42" s="3"/>
      <c r="I42" s="3"/>
      <c r="J42" s="3"/>
      <c r="K42" s="3">
        <v>16650.36</v>
      </c>
      <c r="L42" s="3">
        <v>1964.9</v>
      </c>
      <c r="M42" s="3">
        <v>6000</v>
      </c>
      <c r="N42" s="3"/>
      <c r="O42" s="3"/>
    </row>
    <row r="43" spans="1:15" ht="12.75">
      <c r="A43" s="13" t="s">
        <v>208</v>
      </c>
      <c r="B43" s="2" t="s">
        <v>98</v>
      </c>
      <c r="C43" s="2"/>
      <c r="D43" s="3">
        <f t="shared" si="0"/>
        <v>49965.58</v>
      </c>
      <c r="E43" s="3"/>
      <c r="F43" s="3">
        <v>18048</v>
      </c>
      <c r="G43" s="3">
        <v>3767</v>
      </c>
      <c r="H43" s="3"/>
      <c r="I43" s="3"/>
      <c r="J43" s="3"/>
      <c r="K43" s="3">
        <v>19335.329999999998</v>
      </c>
      <c r="L43" s="3">
        <v>2815.25</v>
      </c>
      <c r="M43" s="3">
        <v>6000</v>
      </c>
      <c r="N43" s="3"/>
      <c r="O43" s="3"/>
    </row>
    <row r="44" spans="1:15" ht="12.75">
      <c r="A44" s="13" t="s">
        <v>209</v>
      </c>
      <c r="B44" s="2" t="s">
        <v>105</v>
      </c>
      <c r="C44" s="2"/>
      <c r="D44" s="3">
        <f t="shared" si="0"/>
        <v>2890.09</v>
      </c>
      <c r="E44" s="3">
        <v>2890.09</v>
      </c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12" t="s">
        <v>210</v>
      </c>
      <c r="B45" s="2" t="s">
        <v>54</v>
      </c>
      <c r="C45" s="2"/>
      <c r="D45" s="3">
        <f aca="true" t="shared" si="1" ref="D45:D81">SUM(E45:O45)</f>
        <v>50914.48</v>
      </c>
      <c r="E45" s="3">
        <v>748</v>
      </c>
      <c r="F45" s="3">
        <v>13056</v>
      </c>
      <c r="G45" s="3">
        <v>2973</v>
      </c>
      <c r="H45" s="3">
        <v>3590.5</v>
      </c>
      <c r="I45" s="3"/>
      <c r="J45" s="3">
        <v>1907.4</v>
      </c>
      <c r="K45" s="3">
        <v>19425.420000000002</v>
      </c>
      <c r="L45" s="3">
        <v>3303.45</v>
      </c>
      <c r="M45" s="3">
        <v>5910.71</v>
      </c>
      <c r="N45" s="3"/>
      <c r="O45" s="3"/>
    </row>
    <row r="46" spans="1:15" ht="12.75">
      <c r="A46" s="13" t="s">
        <v>211</v>
      </c>
      <c r="B46" s="2" t="s">
        <v>71</v>
      </c>
      <c r="C46" s="2"/>
      <c r="D46" s="3">
        <f>SUM(E46:O46)</f>
        <v>70995.47</v>
      </c>
      <c r="E46" s="3">
        <v>375</v>
      </c>
      <c r="F46" s="3">
        <v>34328</v>
      </c>
      <c r="G46" s="3">
        <v>6323</v>
      </c>
      <c r="H46" s="3"/>
      <c r="I46" s="3">
        <v>304</v>
      </c>
      <c r="J46" s="3">
        <v>1172.78</v>
      </c>
      <c r="K46" s="3">
        <v>19425.420000000002</v>
      </c>
      <c r="L46" s="3">
        <v>3567.2700000000004</v>
      </c>
      <c r="M46" s="3">
        <v>5500</v>
      </c>
      <c r="N46" s="3"/>
      <c r="O46" s="3"/>
    </row>
    <row r="47" spans="1:15" ht="12.75">
      <c r="A47" s="13" t="s">
        <v>212</v>
      </c>
      <c r="B47" s="2" t="s">
        <v>132</v>
      </c>
      <c r="C47" s="2"/>
      <c r="D47" s="3">
        <v>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13"/>
      <c r="B48" s="2" t="s">
        <v>133</v>
      </c>
      <c r="C48" s="2"/>
      <c r="D48" s="3">
        <f>SUM(E48:O48)</f>
        <v>3305.42</v>
      </c>
      <c r="E48" s="3">
        <v>559.5</v>
      </c>
      <c r="F48" s="3"/>
      <c r="G48" s="3"/>
      <c r="H48" s="3">
        <v>2358</v>
      </c>
      <c r="I48" s="3"/>
      <c r="J48" s="3">
        <v>387.92</v>
      </c>
      <c r="K48" s="3"/>
      <c r="L48" s="3"/>
      <c r="M48" s="3"/>
      <c r="N48" s="3"/>
      <c r="O48" s="3"/>
    </row>
    <row r="49" spans="1:15" ht="12.75">
      <c r="A49" s="13" t="s">
        <v>213</v>
      </c>
      <c r="B49" s="2" t="s">
        <v>27</v>
      </c>
      <c r="C49" s="2"/>
      <c r="D49" s="3">
        <f t="shared" si="1"/>
        <v>33597</v>
      </c>
      <c r="E49" s="3"/>
      <c r="F49" s="3">
        <v>18360</v>
      </c>
      <c r="G49" s="3">
        <v>3672</v>
      </c>
      <c r="H49" s="3"/>
      <c r="I49" s="3"/>
      <c r="J49" s="3"/>
      <c r="K49" s="3"/>
      <c r="L49" s="3"/>
      <c r="M49" s="3">
        <v>6000</v>
      </c>
      <c r="N49" s="3">
        <v>5565</v>
      </c>
      <c r="O49" s="3"/>
    </row>
    <row r="50" spans="1:15" ht="12.75">
      <c r="A50" s="13" t="s">
        <v>214</v>
      </c>
      <c r="B50" s="2" t="s">
        <v>18</v>
      </c>
      <c r="C50" s="2"/>
      <c r="D50" s="3">
        <f t="shared" si="1"/>
        <v>65916.59</v>
      </c>
      <c r="E50" s="3">
        <v>3353.33</v>
      </c>
      <c r="F50" s="3">
        <v>9432</v>
      </c>
      <c r="G50" s="3">
        <v>1382</v>
      </c>
      <c r="H50" s="3">
        <v>20196</v>
      </c>
      <c r="I50" s="3"/>
      <c r="J50" s="3">
        <v>2865.78</v>
      </c>
      <c r="K50" s="3">
        <v>19425.420000000002</v>
      </c>
      <c r="L50" s="3">
        <v>2775.46</v>
      </c>
      <c r="M50" s="3">
        <v>5404.31</v>
      </c>
      <c r="N50" s="3"/>
      <c r="O50" s="3">
        <v>1082.29</v>
      </c>
    </row>
    <row r="51" spans="1:15" ht="12.75">
      <c r="A51" s="13" t="s">
        <v>220</v>
      </c>
      <c r="B51" s="2" t="s">
        <v>134</v>
      </c>
      <c r="C51" s="2"/>
      <c r="D51" s="3">
        <v>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13" t="s">
        <v>221</v>
      </c>
      <c r="B52" s="2" t="s">
        <v>113</v>
      </c>
      <c r="C52" s="2"/>
      <c r="D52" s="3">
        <f t="shared" si="1"/>
        <v>110468.41</v>
      </c>
      <c r="E52" s="3">
        <v>9711.57</v>
      </c>
      <c r="F52" s="3">
        <v>19040</v>
      </c>
      <c r="G52" s="3">
        <v>4161</v>
      </c>
      <c r="H52" s="3">
        <v>27077</v>
      </c>
      <c r="I52" s="3">
        <v>179.28</v>
      </c>
      <c r="J52" s="3">
        <v>22685.7</v>
      </c>
      <c r="K52" s="3">
        <v>19425.420000000002</v>
      </c>
      <c r="L52" s="3">
        <v>2618.75</v>
      </c>
      <c r="M52" s="3">
        <v>5308.6</v>
      </c>
      <c r="N52" s="3"/>
      <c r="O52" s="3">
        <v>261.09</v>
      </c>
    </row>
    <row r="53" spans="1:15" ht="12.75">
      <c r="A53" s="13" t="s">
        <v>222</v>
      </c>
      <c r="B53" s="2" t="s">
        <v>115</v>
      </c>
      <c r="C53" s="2"/>
      <c r="D53" s="3">
        <f t="shared" si="1"/>
        <v>2107.25</v>
      </c>
      <c r="E53" s="3"/>
      <c r="F53" s="3">
        <v>340</v>
      </c>
      <c r="G53" s="3">
        <v>46</v>
      </c>
      <c r="H53" s="3">
        <v>1721.25</v>
      </c>
      <c r="I53" s="3"/>
      <c r="J53" s="3"/>
      <c r="K53" s="3"/>
      <c r="L53" s="3"/>
      <c r="M53" s="3"/>
      <c r="N53" s="3"/>
      <c r="O53" s="3"/>
    </row>
    <row r="54" spans="1:15" ht="12.75">
      <c r="A54" s="13" t="s">
        <v>223</v>
      </c>
      <c r="B54" s="2" t="s">
        <v>33</v>
      </c>
      <c r="C54" s="2"/>
      <c r="D54" s="3">
        <f t="shared" si="1"/>
        <v>56916.090000000004</v>
      </c>
      <c r="E54" s="3"/>
      <c r="F54" s="3">
        <v>23320</v>
      </c>
      <c r="G54" s="3">
        <v>5304</v>
      </c>
      <c r="H54" s="3"/>
      <c r="I54" s="3"/>
      <c r="J54" s="3"/>
      <c r="K54" s="3">
        <v>19317.410000000003</v>
      </c>
      <c r="L54" s="3">
        <v>2974.6799999999994</v>
      </c>
      <c r="M54" s="3">
        <v>6000</v>
      </c>
      <c r="N54" s="3"/>
      <c r="O54" s="3"/>
    </row>
    <row r="55" spans="1:15" ht="12.75">
      <c r="A55" s="13" t="s">
        <v>224</v>
      </c>
      <c r="B55" s="2" t="s">
        <v>13</v>
      </c>
      <c r="C55" s="2"/>
      <c r="D55" s="3">
        <f t="shared" si="1"/>
        <v>31298.840000000004</v>
      </c>
      <c r="E55" s="3"/>
      <c r="F55" s="3">
        <v>3552</v>
      </c>
      <c r="G55" s="3"/>
      <c r="H55" s="3"/>
      <c r="I55" s="3"/>
      <c r="J55" s="3"/>
      <c r="K55" s="3">
        <v>19317.410000000003</v>
      </c>
      <c r="L55" s="3">
        <v>2429.4300000000003</v>
      </c>
      <c r="M55" s="3">
        <v>6000</v>
      </c>
      <c r="N55" s="3"/>
      <c r="O55" s="3"/>
    </row>
    <row r="56" spans="1:15" ht="12.75">
      <c r="A56" s="13" t="s">
        <v>225</v>
      </c>
      <c r="B56" s="2" t="s">
        <v>114</v>
      </c>
      <c r="C56" s="2"/>
      <c r="D56" s="3">
        <f t="shared" si="1"/>
        <v>8365.16</v>
      </c>
      <c r="E56" s="3">
        <v>4715.389999999999</v>
      </c>
      <c r="F56" s="3"/>
      <c r="G56" s="3"/>
      <c r="H56" s="3"/>
      <c r="I56" s="3"/>
      <c r="J56" s="3">
        <v>3583.2</v>
      </c>
      <c r="K56" s="3"/>
      <c r="L56" s="3"/>
      <c r="M56" s="3"/>
      <c r="N56" s="3"/>
      <c r="O56" s="3">
        <v>66.57</v>
      </c>
    </row>
    <row r="57" spans="1:15" ht="12.75">
      <c r="A57" s="13" t="s">
        <v>226</v>
      </c>
      <c r="B57" s="2" t="s">
        <v>42</v>
      </c>
      <c r="C57" s="2"/>
      <c r="D57" s="3">
        <f t="shared" si="1"/>
        <v>59098.990000000005</v>
      </c>
      <c r="E57" s="3">
        <v>448.75</v>
      </c>
      <c r="F57" s="3">
        <v>27156</v>
      </c>
      <c r="G57" s="3">
        <v>4599.3</v>
      </c>
      <c r="H57" s="3"/>
      <c r="I57" s="3"/>
      <c r="J57" s="3"/>
      <c r="K57" s="3">
        <v>19425.420000000002</v>
      </c>
      <c r="L57" s="3">
        <v>1442.46</v>
      </c>
      <c r="M57" s="3">
        <v>5934.94</v>
      </c>
      <c r="N57" s="3"/>
      <c r="O57" s="3">
        <v>92.12</v>
      </c>
    </row>
    <row r="58" spans="1:15" ht="12.75">
      <c r="A58" s="13" t="s">
        <v>227</v>
      </c>
      <c r="B58" s="2" t="s">
        <v>35</v>
      </c>
      <c r="C58" s="2"/>
      <c r="D58" s="3">
        <f t="shared" si="1"/>
        <v>60452.479999999996</v>
      </c>
      <c r="E58" s="3"/>
      <c r="F58" s="3">
        <v>23134</v>
      </c>
      <c r="G58" s="3">
        <v>4429</v>
      </c>
      <c r="H58" s="3"/>
      <c r="I58" s="3"/>
      <c r="J58" s="3"/>
      <c r="K58" s="3">
        <v>19425.420000000002</v>
      </c>
      <c r="L58" s="3">
        <v>7464.06</v>
      </c>
      <c r="M58" s="3">
        <v>6000</v>
      </c>
      <c r="N58" s="3"/>
      <c r="O58" s="3"/>
    </row>
    <row r="59" spans="1:15" ht="12.75">
      <c r="A59" s="13" t="s">
        <v>228</v>
      </c>
      <c r="B59" s="2" t="s">
        <v>135</v>
      </c>
      <c r="C59" s="2"/>
      <c r="D59" s="3">
        <f t="shared" si="1"/>
        <v>13015</v>
      </c>
      <c r="E59" s="3">
        <v>75</v>
      </c>
      <c r="F59" s="3">
        <v>11110</v>
      </c>
      <c r="G59" s="3">
        <v>1830</v>
      </c>
      <c r="H59" s="3"/>
      <c r="I59" s="3"/>
      <c r="J59" s="3"/>
      <c r="K59" s="3"/>
      <c r="L59" s="3"/>
      <c r="M59" s="3"/>
      <c r="N59" s="3"/>
      <c r="O59" s="3"/>
    </row>
    <row r="60" spans="1:15" ht="12.75">
      <c r="A60" s="13" t="s">
        <v>229</v>
      </c>
      <c r="B60" s="2" t="s">
        <v>99</v>
      </c>
      <c r="C60" s="2"/>
      <c r="D60" s="3">
        <f t="shared" si="1"/>
        <v>32252.340000000004</v>
      </c>
      <c r="E60" s="3">
        <v>523.04</v>
      </c>
      <c r="F60" s="3">
        <v>14256</v>
      </c>
      <c r="G60" s="3">
        <v>3077.56</v>
      </c>
      <c r="H60" s="3">
        <v>2205</v>
      </c>
      <c r="I60" s="3"/>
      <c r="J60" s="3">
        <v>1442</v>
      </c>
      <c r="K60" s="3"/>
      <c r="L60" s="3">
        <v>60.5</v>
      </c>
      <c r="M60" s="3">
        <v>5467.74</v>
      </c>
      <c r="N60" s="3">
        <v>5220.5</v>
      </c>
      <c r="O60" s="3"/>
    </row>
    <row r="61" spans="1:15" ht="12.75">
      <c r="A61" s="13" t="s">
        <v>230</v>
      </c>
      <c r="B61" s="2" t="s">
        <v>72</v>
      </c>
      <c r="C61" s="2"/>
      <c r="D61" s="3">
        <f t="shared" si="1"/>
        <v>27237.35</v>
      </c>
      <c r="E61" s="3"/>
      <c r="F61" s="3">
        <v>5632</v>
      </c>
      <c r="G61" s="3">
        <v>250</v>
      </c>
      <c r="H61" s="3"/>
      <c r="I61" s="3"/>
      <c r="J61" s="3"/>
      <c r="K61" s="3">
        <v>11100.24</v>
      </c>
      <c r="L61" s="3">
        <v>2708.6600000000008</v>
      </c>
      <c r="M61" s="3">
        <v>5500</v>
      </c>
      <c r="N61" s="3">
        <v>2046.45</v>
      </c>
      <c r="O61" s="3"/>
    </row>
    <row r="62" spans="1:15" ht="12.75">
      <c r="A62" s="13" t="s">
        <v>231</v>
      </c>
      <c r="B62" s="2" t="s">
        <v>106</v>
      </c>
      <c r="C62" s="2"/>
      <c r="D62" s="3">
        <f t="shared" si="1"/>
        <v>36632.38</v>
      </c>
      <c r="E62" s="3"/>
      <c r="F62" s="3">
        <v>19246</v>
      </c>
      <c r="G62" s="3">
        <v>3753.5999999999995</v>
      </c>
      <c r="H62" s="3"/>
      <c r="I62" s="3">
        <v>222</v>
      </c>
      <c r="J62" s="3">
        <v>605.5</v>
      </c>
      <c r="K62" s="3"/>
      <c r="L62" s="3">
        <v>4123.38</v>
      </c>
      <c r="M62" s="3">
        <v>6000</v>
      </c>
      <c r="N62" s="3">
        <v>2631.9</v>
      </c>
      <c r="O62" s="3">
        <v>50</v>
      </c>
    </row>
    <row r="63" spans="1:15" ht="12.75">
      <c r="A63" s="13" t="s">
        <v>232</v>
      </c>
      <c r="B63" s="2" t="s">
        <v>119</v>
      </c>
      <c r="C63" s="2"/>
      <c r="D63" s="3">
        <f t="shared" si="1"/>
        <v>63736.21</v>
      </c>
      <c r="E63" s="3"/>
      <c r="F63" s="3">
        <v>29044</v>
      </c>
      <c r="G63" s="3">
        <v>6049</v>
      </c>
      <c r="H63" s="3"/>
      <c r="I63" s="3"/>
      <c r="J63" s="3">
        <v>480</v>
      </c>
      <c r="K63" s="3">
        <v>19425.420000000002</v>
      </c>
      <c r="L63" s="3">
        <v>2737.7899999999995</v>
      </c>
      <c r="M63" s="3">
        <v>6000</v>
      </c>
      <c r="N63" s="3"/>
      <c r="O63" s="3"/>
    </row>
    <row r="64" spans="1:15" ht="12.75">
      <c r="A64" s="13" t="s">
        <v>233</v>
      </c>
      <c r="B64" s="2" t="s">
        <v>36</v>
      </c>
      <c r="C64" s="2"/>
      <c r="D64" s="3">
        <f t="shared" si="1"/>
        <v>7268.47</v>
      </c>
      <c r="E64" s="3">
        <v>1272.9</v>
      </c>
      <c r="F64" s="3">
        <v>2210</v>
      </c>
      <c r="G64" s="3">
        <v>351.32</v>
      </c>
      <c r="H64" s="3">
        <v>2740</v>
      </c>
      <c r="I64" s="3"/>
      <c r="J64" s="3">
        <v>694.25</v>
      </c>
      <c r="K64" s="3"/>
      <c r="L64" s="3"/>
      <c r="M64" s="3"/>
      <c r="N64" s="3"/>
      <c r="O64" s="3"/>
    </row>
    <row r="65" spans="1:15" ht="12.75">
      <c r="A65" s="13" t="s">
        <v>234</v>
      </c>
      <c r="B65" s="2" t="s">
        <v>83</v>
      </c>
      <c r="C65" s="2"/>
      <c r="D65" s="3">
        <f t="shared" si="1"/>
        <v>51749.86</v>
      </c>
      <c r="E65" s="3"/>
      <c r="F65" s="3">
        <v>22680</v>
      </c>
      <c r="G65" s="3">
        <v>4812</v>
      </c>
      <c r="H65" s="3"/>
      <c r="I65" s="3"/>
      <c r="J65" s="3"/>
      <c r="K65" s="3">
        <v>16650.36</v>
      </c>
      <c r="L65" s="3">
        <v>1607.4999999999995</v>
      </c>
      <c r="M65" s="3">
        <v>6000</v>
      </c>
      <c r="N65" s="3"/>
      <c r="O65" s="3"/>
    </row>
    <row r="66" spans="1:15" ht="12.75">
      <c r="A66" s="13" t="s">
        <v>235</v>
      </c>
      <c r="B66" s="2" t="s">
        <v>14</v>
      </c>
      <c r="C66" s="2"/>
      <c r="D66" s="3">
        <f t="shared" si="1"/>
        <v>50673.61</v>
      </c>
      <c r="E66" s="3"/>
      <c r="F66" s="3">
        <v>15400</v>
      </c>
      <c r="G66" s="3">
        <v>2534</v>
      </c>
      <c r="H66" s="3"/>
      <c r="I66" s="3"/>
      <c r="J66" s="3"/>
      <c r="K66" s="3">
        <v>16650.36</v>
      </c>
      <c r="L66" s="3">
        <v>10089.25</v>
      </c>
      <c r="M66" s="3">
        <v>6000</v>
      </c>
      <c r="N66" s="3"/>
      <c r="O66" s="3"/>
    </row>
    <row r="67" spans="1:15" ht="12.75">
      <c r="A67" s="13" t="s">
        <v>236</v>
      </c>
      <c r="B67" s="2" t="s">
        <v>100</v>
      </c>
      <c r="C67" s="2"/>
      <c r="D67" s="3">
        <f t="shared" si="1"/>
        <v>34273.37</v>
      </c>
      <c r="E67" s="3"/>
      <c r="F67" s="3">
        <v>6624</v>
      </c>
      <c r="G67" s="3">
        <v>1356</v>
      </c>
      <c r="H67" s="3"/>
      <c r="I67" s="3"/>
      <c r="J67" s="3"/>
      <c r="K67" s="3">
        <v>19317.410000000003</v>
      </c>
      <c r="L67" s="3">
        <v>975.9599999999999</v>
      </c>
      <c r="M67" s="3">
        <v>6000</v>
      </c>
      <c r="N67" s="3"/>
      <c r="O67" s="3"/>
    </row>
    <row r="68" spans="1:15" ht="12.75">
      <c r="A68" s="13" t="s">
        <v>237</v>
      </c>
      <c r="B68" s="2" t="s">
        <v>21</v>
      </c>
      <c r="C68" s="2"/>
      <c r="D68" s="3">
        <f t="shared" si="1"/>
        <v>51067.62</v>
      </c>
      <c r="E68" s="3"/>
      <c r="F68" s="3">
        <v>22088</v>
      </c>
      <c r="G68" s="3">
        <v>1596.56</v>
      </c>
      <c r="H68" s="3"/>
      <c r="I68" s="3"/>
      <c r="J68" s="3"/>
      <c r="K68" s="3">
        <v>19425.420000000002</v>
      </c>
      <c r="L68" s="3">
        <v>1957.64</v>
      </c>
      <c r="M68" s="3">
        <v>6000</v>
      </c>
      <c r="N68" s="3"/>
      <c r="O68" s="3"/>
    </row>
    <row r="69" spans="1:15" ht="12.75">
      <c r="A69" s="13" t="s">
        <v>238</v>
      </c>
      <c r="B69" s="2" t="s">
        <v>93</v>
      </c>
      <c r="C69" s="2"/>
      <c r="D69" s="3">
        <f t="shared" si="1"/>
        <v>30641.269999999997</v>
      </c>
      <c r="E69" s="3">
        <v>2690.1000000000004</v>
      </c>
      <c r="F69" s="3"/>
      <c r="G69" s="3"/>
      <c r="H69" s="3">
        <v>21473</v>
      </c>
      <c r="I69" s="3"/>
      <c r="J69" s="3">
        <v>6433.17</v>
      </c>
      <c r="K69" s="3"/>
      <c r="L69" s="3"/>
      <c r="M69" s="3"/>
      <c r="N69" s="3"/>
      <c r="O69" s="3">
        <v>45</v>
      </c>
    </row>
    <row r="70" spans="1:15" ht="12.75">
      <c r="A70" s="13" t="s">
        <v>239</v>
      </c>
      <c r="B70" s="2" t="s">
        <v>116</v>
      </c>
      <c r="C70" s="2"/>
      <c r="D70" s="3">
        <f t="shared" si="1"/>
        <v>41742.18</v>
      </c>
      <c r="E70" s="3"/>
      <c r="F70" s="3">
        <v>11376</v>
      </c>
      <c r="G70" s="3">
        <v>2555</v>
      </c>
      <c r="H70" s="3"/>
      <c r="I70" s="3"/>
      <c r="J70" s="3"/>
      <c r="K70" s="3">
        <v>19317.410000000003</v>
      </c>
      <c r="L70" s="3">
        <v>2493.7699999999995</v>
      </c>
      <c r="M70" s="3">
        <v>6000</v>
      </c>
      <c r="N70" s="3"/>
      <c r="O70" s="3"/>
    </row>
    <row r="71" spans="1:15" ht="12.75">
      <c r="A71" s="13" t="s">
        <v>216</v>
      </c>
      <c r="B71" s="2" t="s">
        <v>73</v>
      </c>
      <c r="C71" s="2"/>
      <c r="D71" s="3">
        <f t="shared" si="1"/>
        <v>54723.11</v>
      </c>
      <c r="E71" s="3"/>
      <c r="F71" s="3">
        <v>25032</v>
      </c>
      <c r="G71" s="3">
        <v>5234</v>
      </c>
      <c r="H71" s="3"/>
      <c r="I71" s="3"/>
      <c r="J71" s="3"/>
      <c r="K71" s="3">
        <v>16637.489999999998</v>
      </c>
      <c r="L71" s="3">
        <v>2319.6200000000003</v>
      </c>
      <c r="M71" s="3">
        <v>5500</v>
      </c>
      <c r="N71" s="3"/>
      <c r="O71" s="3"/>
    </row>
    <row r="72" spans="1:15" ht="12.75">
      <c r="A72" s="13" t="s">
        <v>240</v>
      </c>
      <c r="B72" s="2" t="s">
        <v>136</v>
      </c>
      <c r="C72" s="2"/>
      <c r="D72" s="3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13" t="s">
        <v>241</v>
      </c>
      <c r="B73" s="2" t="s">
        <v>55</v>
      </c>
      <c r="C73" s="2"/>
      <c r="D73" s="3">
        <f t="shared" si="1"/>
        <v>87567.22</v>
      </c>
      <c r="E73" s="3">
        <v>11588.359999999999</v>
      </c>
      <c r="F73" s="3"/>
      <c r="G73" s="3"/>
      <c r="H73" s="3">
        <v>50382</v>
      </c>
      <c r="I73" s="3"/>
      <c r="J73" s="3">
        <v>25596.86</v>
      </c>
      <c r="K73" s="3"/>
      <c r="L73" s="3"/>
      <c r="M73" s="3"/>
      <c r="N73" s="3"/>
      <c r="O73" s="3"/>
    </row>
    <row r="74" spans="1:15" ht="12.75">
      <c r="A74" s="13" t="s">
        <v>242</v>
      </c>
      <c r="B74" s="2" t="s">
        <v>321</v>
      </c>
      <c r="C74" s="2"/>
      <c r="D74" s="3">
        <f t="shared" si="1"/>
        <v>25281.64</v>
      </c>
      <c r="E74" s="3"/>
      <c r="F74" s="3"/>
      <c r="G74" s="3"/>
      <c r="H74" s="3"/>
      <c r="I74" s="3"/>
      <c r="J74" s="3"/>
      <c r="K74" s="3">
        <v>19281.64</v>
      </c>
      <c r="L74" s="3"/>
      <c r="M74" s="3">
        <v>6000</v>
      </c>
      <c r="N74" s="3"/>
      <c r="O74" s="3"/>
    </row>
    <row r="75" spans="1:15" ht="12.75">
      <c r="A75" s="13" t="s">
        <v>243</v>
      </c>
      <c r="B75" s="2" t="s">
        <v>137</v>
      </c>
      <c r="C75" s="2"/>
      <c r="D75" s="3">
        <f t="shared" si="1"/>
        <v>15000</v>
      </c>
      <c r="E75" s="3"/>
      <c r="F75" s="3">
        <v>15000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13" t="s">
        <v>244</v>
      </c>
      <c r="B76" s="2" t="s">
        <v>138</v>
      </c>
      <c r="C76" s="2"/>
      <c r="D76" s="3">
        <f t="shared" si="1"/>
        <v>11540</v>
      </c>
      <c r="E76" s="3"/>
      <c r="F76" s="3">
        <v>11540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13" t="s">
        <v>245</v>
      </c>
      <c r="B77" s="2" t="s">
        <v>139</v>
      </c>
      <c r="C77" s="2"/>
      <c r="D77" s="3">
        <v>0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13" t="s">
        <v>246</v>
      </c>
      <c r="B78" s="2" t="s">
        <v>68</v>
      </c>
      <c r="C78" s="2"/>
      <c r="D78" s="3">
        <f t="shared" si="1"/>
        <v>55751.93</v>
      </c>
      <c r="E78" s="3">
        <v>821.29</v>
      </c>
      <c r="F78" s="3">
        <v>23148</v>
      </c>
      <c r="G78" s="3">
        <v>1686.81</v>
      </c>
      <c r="H78" s="3">
        <v>4720</v>
      </c>
      <c r="I78" s="3">
        <v>100.85</v>
      </c>
      <c r="J78" s="3"/>
      <c r="K78" s="3">
        <v>19307.24</v>
      </c>
      <c r="L78" s="3"/>
      <c r="M78" s="3">
        <v>5967.74</v>
      </c>
      <c r="N78" s="3"/>
      <c r="O78" s="3"/>
    </row>
    <row r="79" spans="1:15" ht="12.75">
      <c r="A79" s="13" t="s">
        <v>247</v>
      </c>
      <c r="B79" s="2" t="s">
        <v>84</v>
      </c>
      <c r="C79" s="2"/>
      <c r="D79" s="3">
        <f t="shared" si="1"/>
        <v>36287.490000000005</v>
      </c>
      <c r="E79" s="3"/>
      <c r="F79" s="3">
        <v>7056</v>
      </c>
      <c r="G79" s="3">
        <v>1019</v>
      </c>
      <c r="H79" s="3"/>
      <c r="I79" s="3"/>
      <c r="J79" s="3"/>
      <c r="K79" s="3">
        <v>19425.420000000002</v>
      </c>
      <c r="L79" s="3">
        <v>2787.07</v>
      </c>
      <c r="M79" s="3">
        <v>6000</v>
      </c>
      <c r="N79" s="3"/>
      <c r="O79" s="3"/>
    </row>
    <row r="80" spans="1:15" ht="12.75">
      <c r="A80" s="13" t="s">
        <v>218</v>
      </c>
      <c r="B80" s="2" t="s">
        <v>109</v>
      </c>
      <c r="C80" s="2"/>
      <c r="D80" s="3">
        <f t="shared" si="1"/>
        <v>38747.5</v>
      </c>
      <c r="E80" s="3"/>
      <c r="F80" s="3">
        <v>10472</v>
      </c>
      <c r="G80" s="3">
        <v>1790</v>
      </c>
      <c r="H80" s="3"/>
      <c r="I80" s="3"/>
      <c r="J80" s="3"/>
      <c r="K80" s="3">
        <v>19425.420000000002</v>
      </c>
      <c r="L80" s="3">
        <v>1092.34</v>
      </c>
      <c r="M80" s="3">
        <v>5967.74</v>
      </c>
      <c r="N80" s="3"/>
      <c r="O80" s="3"/>
    </row>
    <row r="81" spans="1:15" ht="12.75">
      <c r="A81" s="13" t="s">
        <v>219</v>
      </c>
      <c r="B81" s="2" t="s">
        <v>74</v>
      </c>
      <c r="C81" s="2"/>
      <c r="D81" s="3">
        <f t="shared" si="1"/>
        <v>52902.39</v>
      </c>
      <c r="E81" s="3"/>
      <c r="F81" s="3">
        <v>20596</v>
      </c>
      <c r="G81" s="3">
        <v>4621</v>
      </c>
      <c r="H81" s="3"/>
      <c r="I81" s="3"/>
      <c r="J81" s="3"/>
      <c r="K81" s="3">
        <v>19263.86</v>
      </c>
      <c r="L81" s="3">
        <v>2421.53</v>
      </c>
      <c r="M81" s="3">
        <v>6000</v>
      </c>
      <c r="N81" s="3"/>
      <c r="O81" s="3"/>
    </row>
    <row r="82" spans="1:15" ht="12.75">
      <c r="A82" s="13" t="s">
        <v>248</v>
      </c>
      <c r="B82" s="2" t="s">
        <v>140</v>
      </c>
      <c r="C82" s="2"/>
      <c r="D82" s="3">
        <v>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13" t="s">
        <v>249</v>
      </c>
      <c r="B83" s="2" t="s">
        <v>47</v>
      </c>
      <c r="C83" s="2"/>
      <c r="D83" s="3">
        <f aca="true" t="shared" si="2" ref="D83:D123">SUM(E83:O83)</f>
        <v>10448</v>
      </c>
      <c r="E83" s="3"/>
      <c r="F83" s="3"/>
      <c r="G83" s="3"/>
      <c r="H83" s="3"/>
      <c r="I83" s="3">
        <v>4448</v>
      </c>
      <c r="J83" s="3"/>
      <c r="K83" s="3"/>
      <c r="L83" s="3"/>
      <c r="M83" s="3">
        <v>6000</v>
      </c>
      <c r="N83" s="3"/>
      <c r="O83" s="3"/>
    </row>
    <row r="84" spans="1:15" ht="12.75">
      <c r="A84" s="13" t="s">
        <v>250</v>
      </c>
      <c r="B84" s="2" t="s">
        <v>75</v>
      </c>
      <c r="C84" s="2"/>
      <c r="D84" s="3">
        <f t="shared" si="2"/>
        <v>43453.2</v>
      </c>
      <c r="E84" s="3"/>
      <c r="F84" s="3">
        <v>12144</v>
      </c>
      <c r="G84" s="3">
        <v>1447</v>
      </c>
      <c r="H84" s="3"/>
      <c r="I84" s="3"/>
      <c r="J84" s="3">
        <v>3080.06</v>
      </c>
      <c r="K84" s="3">
        <v>19335.329999999998</v>
      </c>
      <c r="L84" s="3">
        <v>1530.14</v>
      </c>
      <c r="M84" s="3">
        <v>5916.67</v>
      </c>
      <c r="N84" s="3"/>
      <c r="O84" s="3"/>
    </row>
    <row r="85" spans="1:15" ht="12.75">
      <c r="A85" s="13" t="s">
        <v>251</v>
      </c>
      <c r="B85" s="2" t="s">
        <v>141</v>
      </c>
      <c r="C85" s="2"/>
      <c r="D85" s="3">
        <v>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13" t="s">
        <v>252</v>
      </c>
      <c r="B86" s="2" t="s">
        <v>60</v>
      </c>
      <c r="C86" s="2"/>
      <c r="D86" s="3">
        <f t="shared" si="2"/>
        <v>57397.28</v>
      </c>
      <c r="E86" s="3">
        <v>710.13</v>
      </c>
      <c r="F86" s="3">
        <v>21020</v>
      </c>
      <c r="G86" s="3">
        <v>3956</v>
      </c>
      <c r="H86" s="3">
        <v>3402</v>
      </c>
      <c r="I86" s="3"/>
      <c r="J86" s="3"/>
      <c r="K86" s="3">
        <v>19335.329999999998</v>
      </c>
      <c r="L86" s="3">
        <v>2990.49</v>
      </c>
      <c r="M86" s="3">
        <v>5983.33</v>
      </c>
      <c r="N86" s="3"/>
      <c r="O86" s="3"/>
    </row>
    <row r="87" spans="1:15" ht="12.75">
      <c r="A87" s="13" t="s">
        <v>253</v>
      </c>
      <c r="B87" s="2" t="s">
        <v>28</v>
      </c>
      <c r="C87" s="2"/>
      <c r="D87" s="3">
        <f t="shared" si="2"/>
        <v>34581.42</v>
      </c>
      <c r="E87" s="3"/>
      <c r="F87" s="3">
        <v>9156</v>
      </c>
      <c r="G87" s="3"/>
      <c r="H87" s="3"/>
      <c r="I87" s="3"/>
      <c r="J87" s="3"/>
      <c r="K87" s="3">
        <v>19425.420000000002</v>
      </c>
      <c r="L87" s="3"/>
      <c r="M87" s="3">
        <v>6000</v>
      </c>
      <c r="N87" s="3"/>
      <c r="O87" s="3"/>
    </row>
    <row r="88" spans="1:15" ht="12.75">
      <c r="A88" s="13" t="s">
        <v>254</v>
      </c>
      <c r="B88" s="2" t="s">
        <v>142</v>
      </c>
      <c r="C88" s="2"/>
      <c r="D88" s="3">
        <f t="shared" si="2"/>
        <v>14704</v>
      </c>
      <c r="E88" s="3"/>
      <c r="F88" s="3">
        <v>14388.2</v>
      </c>
      <c r="G88" s="3"/>
      <c r="H88" s="3"/>
      <c r="I88" s="3">
        <v>315.8</v>
      </c>
      <c r="J88" s="3"/>
      <c r="K88" s="3"/>
      <c r="L88" s="3"/>
      <c r="M88" s="3"/>
      <c r="N88" s="3"/>
      <c r="O88" s="3"/>
    </row>
    <row r="89" spans="1:15" ht="12.75">
      <c r="A89" s="13" t="s">
        <v>255</v>
      </c>
      <c r="B89" s="2" t="s">
        <v>110</v>
      </c>
      <c r="C89" s="2"/>
      <c r="D89" s="3">
        <f t="shared" si="2"/>
        <v>67380.65000000001</v>
      </c>
      <c r="E89" s="3">
        <v>3028.94</v>
      </c>
      <c r="F89" s="3">
        <v>16808</v>
      </c>
      <c r="G89" s="3">
        <v>3472</v>
      </c>
      <c r="H89" s="3">
        <v>9340</v>
      </c>
      <c r="I89" s="3"/>
      <c r="J89" s="3">
        <v>7248.28</v>
      </c>
      <c r="K89" s="3">
        <v>19425.420000000002</v>
      </c>
      <c r="L89" s="3">
        <v>2142.78</v>
      </c>
      <c r="M89" s="3">
        <v>5653.77</v>
      </c>
      <c r="N89" s="3"/>
      <c r="O89" s="3">
        <v>261.46000000000083</v>
      </c>
    </row>
    <row r="90" spans="1:15" ht="12.75">
      <c r="A90" s="13" t="s">
        <v>256</v>
      </c>
      <c r="B90" s="2" t="s">
        <v>22</v>
      </c>
      <c r="C90" s="2"/>
      <c r="D90" s="3">
        <f t="shared" si="2"/>
        <v>5756.049999999999</v>
      </c>
      <c r="E90" s="3">
        <v>1043.7</v>
      </c>
      <c r="F90" s="3"/>
      <c r="G90" s="3"/>
      <c r="H90" s="3">
        <v>3445</v>
      </c>
      <c r="I90" s="3"/>
      <c r="J90" s="3">
        <v>1267.35</v>
      </c>
      <c r="K90" s="3"/>
      <c r="L90" s="3"/>
      <c r="M90" s="3"/>
      <c r="N90" s="3"/>
      <c r="O90" s="3"/>
    </row>
    <row r="91" spans="1:15" ht="12.75">
      <c r="A91" s="13" t="s">
        <v>257</v>
      </c>
      <c r="B91" s="2" t="s">
        <v>37</v>
      </c>
      <c r="C91" s="2"/>
      <c r="D91" s="3">
        <f t="shared" si="2"/>
        <v>40912.17999999999</v>
      </c>
      <c r="E91" s="3">
        <v>2017.98</v>
      </c>
      <c r="F91" s="3"/>
      <c r="G91" s="3"/>
      <c r="H91" s="3">
        <v>8330</v>
      </c>
      <c r="I91" s="3"/>
      <c r="J91" s="3">
        <v>3371.45</v>
      </c>
      <c r="K91" s="3">
        <v>19307.24</v>
      </c>
      <c r="L91" s="3">
        <v>2039.2</v>
      </c>
      <c r="M91" s="3">
        <v>5846.31</v>
      </c>
      <c r="N91" s="3"/>
      <c r="O91" s="3"/>
    </row>
    <row r="92" spans="1:15" ht="12.75">
      <c r="A92" s="13" t="s">
        <v>258</v>
      </c>
      <c r="B92" s="2" t="s">
        <v>101</v>
      </c>
      <c r="C92" s="2"/>
      <c r="D92" s="3">
        <f t="shared" si="2"/>
        <v>51846.77</v>
      </c>
      <c r="E92" s="3"/>
      <c r="F92" s="3">
        <v>22800</v>
      </c>
      <c r="G92" s="3">
        <v>4923</v>
      </c>
      <c r="H92" s="3"/>
      <c r="I92" s="3"/>
      <c r="J92" s="3"/>
      <c r="K92" s="3">
        <v>16573.14</v>
      </c>
      <c r="L92" s="3">
        <v>1550.63</v>
      </c>
      <c r="M92" s="3">
        <v>6000</v>
      </c>
      <c r="N92" s="3"/>
      <c r="O92" s="3"/>
    </row>
    <row r="93" spans="1:15" ht="12.75">
      <c r="A93" s="13" t="s">
        <v>259</v>
      </c>
      <c r="B93" s="2" t="s">
        <v>111</v>
      </c>
      <c r="C93" s="2"/>
      <c r="D93" s="3">
        <f>SUM(E93:O93)</f>
        <v>21914.71</v>
      </c>
      <c r="E93" s="3"/>
      <c r="F93" s="3">
        <v>14136</v>
      </c>
      <c r="G93" s="3">
        <v>2993</v>
      </c>
      <c r="H93" s="3"/>
      <c r="I93" s="3"/>
      <c r="J93" s="3"/>
      <c r="K93" s="3"/>
      <c r="L93" s="3"/>
      <c r="M93" s="3">
        <v>4785.71</v>
      </c>
      <c r="N93" s="3"/>
      <c r="O93" s="3"/>
    </row>
    <row r="94" spans="1:15" ht="12.75">
      <c r="A94" s="13"/>
      <c r="B94" s="2" t="s">
        <v>143</v>
      </c>
      <c r="C94" s="2"/>
      <c r="D94" s="3">
        <f t="shared" si="2"/>
        <v>16635.97</v>
      </c>
      <c r="E94" s="3"/>
      <c r="F94" s="3">
        <v>6630</v>
      </c>
      <c r="G94" s="3">
        <v>1469</v>
      </c>
      <c r="H94" s="3"/>
      <c r="I94" s="3"/>
      <c r="J94" s="3"/>
      <c r="K94" s="3">
        <v>6250</v>
      </c>
      <c r="L94" s="3">
        <v>1072.68</v>
      </c>
      <c r="M94" s="3">
        <v>1214.29</v>
      </c>
      <c r="N94" s="3"/>
      <c r="O94" s="3"/>
    </row>
    <row r="95" spans="1:15" ht="12.75">
      <c r="A95" s="13" t="s">
        <v>260</v>
      </c>
      <c r="B95" s="2" t="s">
        <v>144</v>
      </c>
      <c r="C95" s="2"/>
      <c r="D95" s="3">
        <v>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13" t="s">
        <v>261</v>
      </c>
      <c r="B96" s="2" t="s">
        <v>118</v>
      </c>
      <c r="C96" s="2"/>
      <c r="D96" s="3">
        <f t="shared" si="2"/>
        <v>18239.989999999998</v>
      </c>
      <c r="E96" s="3">
        <v>1644.1</v>
      </c>
      <c r="F96" s="3"/>
      <c r="G96" s="3"/>
      <c r="H96" s="3">
        <v>8060</v>
      </c>
      <c r="I96" s="3"/>
      <c r="J96" s="3">
        <v>8535.89</v>
      </c>
      <c r="K96" s="3"/>
      <c r="L96" s="3"/>
      <c r="M96" s="3"/>
      <c r="N96" s="3"/>
      <c r="O96" s="3"/>
    </row>
    <row r="97" spans="1:15" ht="12.75">
      <c r="A97" s="13" t="s">
        <v>262</v>
      </c>
      <c r="B97" s="2" t="s">
        <v>145</v>
      </c>
      <c r="C97" s="2"/>
      <c r="D97" s="3">
        <v>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13" t="s">
        <v>263</v>
      </c>
      <c r="B98" s="2" t="s">
        <v>61</v>
      </c>
      <c r="C98" s="2"/>
      <c r="D98" s="3">
        <f t="shared" si="2"/>
        <v>33659</v>
      </c>
      <c r="E98" s="3"/>
      <c r="F98" s="3">
        <v>23200</v>
      </c>
      <c r="G98" s="3">
        <v>4459</v>
      </c>
      <c r="H98" s="3"/>
      <c r="I98" s="3"/>
      <c r="J98" s="3"/>
      <c r="K98" s="3"/>
      <c r="L98" s="3"/>
      <c r="M98" s="3">
        <v>6000</v>
      </c>
      <c r="N98" s="3"/>
      <c r="O98" s="3"/>
    </row>
    <row r="99" spans="1:15" ht="12.75">
      <c r="A99" s="13" t="s">
        <v>264</v>
      </c>
      <c r="B99" s="2" t="s">
        <v>112</v>
      </c>
      <c r="C99" s="2"/>
      <c r="D99" s="3">
        <f t="shared" si="2"/>
        <v>5536.69</v>
      </c>
      <c r="E99" s="3">
        <v>521.86</v>
      </c>
      <c r="F99" s="3"/>
      <c r="G99" s="3"/>
      <c r="H99" s="3">
        <v>4403.5</v>
      </c>
      <c r="I99" s="3"/>
      <c r="J99" s="3"/>
      <c r="K99" s="3"/>
      <c r="L99" s="3"/>
      <c r="M99" s="3"/>
      <c r="N99" s="3"/>
      <c r="O99" s="3">
        <v>611.3299999999999</v>
      </c>
    </row>
    <row r="100" spans="1:15" ht="12.75">
      <c r="A100" s="13" t="s">
        <v>265</v>
      </c>
      <c r="B100" s="2" t="s">
        <v>146</v>
      </c>
      <c r="C100" s="2"/>
      <c r="D100" s="3">
        <v>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13" t="s">
        <v>217</v>
      </c>
      <c r="B101" s="2" t="s">
        <v>120</v>
      </c>
      <c r="C101" s="2"/>
      <c r="D101" s="3">
        <f t="shared" si="2"/>
        <v>59414.09999999999</v>
      </c>
      <c r="E101" s="3"/>
      <c r="F101" s="3">
        <v>29016</v>
      </c>
      <c r="G101" s="3">
        <v>6297</v>
      </c>
      <c r="H101" s="3"/>
      <c r="I101" s="3"/>
      <c r="J101" s="3"/>
      <c r="K101" s="3">
        <v>16558.26</v>
      </c>
      <c r="L101" s="3">
        <v>1542.84</v>
      </c>
      <c r="M101" s="3">
        <v>6000</v>
      </c>
      <c r="N101" s="3"/>
      <c r="O101" s="3"/>
    </row>
    <row r="102" spans="1:15" ht="12.75">
      <c r="A102" s="13" t="s">
        <v>266</v>
      </c>
      <c r="B102" s="2" t="s">
        <v>147</v>
      </c>
      <c r="C102" s="2"/>
      <c r="D102" s="3">
        <v>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13" t="s">
        <v>267</v>
      </c>
      <c r="B103" s="2" t="s">
        <v>76</v>
      </c>
      <c r="C103" s="2"/>
      <c r="D103" s="3">
        <f t="shared" si="2"/>
        <v>49074.36</v>
      </c>
      <c r="E103" s="3"/>
      <c r="F103" s="3">
        <v>26312</v>
      </c>
      <c r="G103" s="3">
        <v>6112</v>
      </c>
      <c r="H103" s="3"/>
      <c r="I103" s="3"/>
      <c r="J103" s="3"/>
      <c r="K103" s="3">
        <v>16650.36</v>
      </c>
      <c r="L103" s="3"/>
      <c r="M103" s="3"/>
      <c r="N103" s="3"/>
      <c r="O103" s="3"/>
    </row>
    <row r="104" spans="1:15" ht="12.75">
      <c r="A104" s="13" t="s">
        <v>268</v>
      </c>
      <c r="B104" s="2" t="s">
        <v>85</v>
      </c>
      <c r="C104" s="2"/>
      <c r="D104" s="3">
        <f t="shared" si="2"/>
        <v>44939.16</v>
      </c>
      <c r="E104" s="3"/>
      <c r="F104" s="3">
        <v>3280</v>
      </c>
      <c r="G104" s="3">
        <v>680</v>
      </c>
      <c r="H104" s="3">
        <v>15373.74</v>
      </c>
      <c r="I104" s="3">
        <v>180</v>
      </c>
      <c r="J104" s="3"/>
      <c r="K104" s="3">
        <v>19425.420000000002</v>
      </c>
      <c r="L104" s="3"/>
      <c r="M104" s="3">
        <v>6000</v>
      </c>
      <c r="N104" s="3"/>
      <c r="O104" s="3"/>
    </row>
    <row r="105" spans="1:15" ht="12.75">
      <c r="A105" s="13" t="s">
        <v>269</v>
      </c>
      <c r="B105" s="2" t="s">
        <v>107</v>
      </c>
      <c r="C105" s="2"/>
      <c r="D105" s="3">
        <f t="shared" si="2"/>
        <v>87172.69</v>
      </c>
      <c r="E105" s="3">
        <v>1195.2</v>
      </c>
      <c r="F105" s="3">
        <v>43496</v>
      </c>
      <c r="G105" s="3">
        <v>7801</v>
      </c>
      <c r="H105" s="3">
        <v>2695</v>
      </c>
      <c r="I105" s="3">
        <v>129.8</v>
      </c>
      <c r="J105" s="3">
        <v>2865.8</v>
      </c>
      <c r="K105" s="3">
        <v>19425.420000000002</v>
      </c>
      <c r="L105" s="3">
        <v>3579.5099999999993</v>
      </c>
      <c r="M105" s="3">
        <v>5870.96</v>
      </c>
      <c r="N105" s="3"/>
      <c r="O105" s="3">
        <v>114</v>
      </c>
    </row>
    <row r="106" spans="1:15" ht="12.75">
      <c r="A106" s="13" t="s">
        <v>270</v>
      </c>
      <c r="B106" s="2" t="s">
        <v>62</v>
      </c>
      <c r="C106" s="2"/>
      <c r="D106" s="3">
        <f t="shared" si="2"/>
        <v>67519.18</v>
      </c>
      <c r="E106" s="3"/>
      <c r="F106" s="3">
        <v>32240</v>
      </c>
      <c r="G106" s="3">
        <v>7348</v>
      </c>
      <c r="H106" s="3"/>
      <c r="I106" s="3"/>
      <c r="J106" s="3"/>
      <c r="K106" s="3">
        <v>19425.420000000002</v>
      </c>
      <c r="L106" s="3">
        <v>3005.76</v>
      </c>
      <c r="M106" s="3">
        <v>5500</v>
      </c>
      <c r="N106" s="3"/>
      <c r="O106" s="3"/>
    </row>
    <row r="107" spans="1:15" ht="12.75">
      <c r="A107" s="13" t="s">
        <v>271</v>
      </c>
      <c r="B107" s="2" t="s">
        <v>94</v>
      </c>
      <c r="C107" s="2"/>
      <c r="D107" s="3">
        <f t="shared" si="2"/>
        <v>59872.020000000004</v>
      </c>
      <c r="E107" s="3">
        <v>1044.01</v>
      </c>
      <c r="F107" s="3">
        <v>21888</v>
      </c>
      <c r="G107" s="3">
        <v>4437</v>
      </c>
      <c r="H107" s="3">
        <v>3355</v>
      </c>
      <c r="I107" s="3"/>
      <c r="J107" s="3">
        <v>1267.72</v>
      </c>
      <c r="K107" s="3">
        <v>19425.420000000002</v>
      </c>
      <c r="L107" s="3">
        <v>2526.2999999999997</v>
      </c>
      <c r="M107" s="3">
        <v>5928.57</v>
      </c>
      <c r="N107" s="3"/>
      <c r="O107" s="3"/>
    </row>
    <row r="108" spans="1:15" ht="12.75">
      <c r="A108" s="13" t="s">
        <v>272</v>
      </c>
      <c r="B108" s="2" t="s">
        <v>148</v>
      </c>
      <c r="C108" s="2"/>
      <c r="D108" s="3">
        <v>0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13" t="s">
        <v>273</v>
      </c>
      <c r="B109" s="2" t="s">
        <v>48</v>
      </c>
      <c r="C109" s="2"/>
      <c r="D109" s="3">
        <f t="shared" si="2"/>
        <v>26420.420000000002</v>
      </c>
      <c r="E109" s="3"/>
      <c r="F109" s="3"/>
      <c r="G109" s="3"/>
      <c r="H109" s="3"/>
      <c r="I109" s="3"/>
      <c r="J109" s="3">
        <v>1167.53</v>
      </c>
      <c r="K109" s="3">
        <v>19317.410000000003</v>
      </c>
      <c r="L109" s="3"/>
      <c r="M109" s="3">
        <v>5935.48</v>
      </c>
      <c r="N109" s="3"/>
      <c r="O109" s="3"/>
    </row>
    <row r="110" spans="1:15" ht="12.75">
      <c r="A110" s="13" t="s">
        <v>274</v>
      </c>
      <c r="B110" s="2" t="s">
        <v>149</v>
      </c>
      <c r="C110" s="2"/>
      <c r="D110" s="3">
        <v>0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13" t="s">
        <v>275</v>
      </c>
      <c r="B111" s="2" t="s">
        <v>63</v>
      </c>
      <c r="C111" s="2"/>
      <c r="D111" s="3">
        <f t="shared" si="2"/>
        <v>68156</v>
      </c>
      <c r="E111" s="3"/>
      <c r="F111" s="3">
        <v>44520</v>
      </c>
      <c r="G111" s="3">
        <v>9586</v>
      </c>
      <c r="H111" s="3"/>
      <c r="I111" s="3"/>
      <c r="J111" s="3"/>
      <c r="K111" s="3"/>
      <c r="L111" s="3"/>
      <c r="M111" s="3">
        <v>6000</v>
      </c>
      <c r="N111" s="3">
        <v>8050</v>
      </c>
      <c r="O111" s="3"/>
    </row>
    <row r="112" spans="1:15" ht="12.75">
      <c r="A112" s="13" t="s">
        <v>276</v>
      </c>
      <c r="B112" s="2" t="s">
        <v>150</v>
      </c>
      <c r="C112" s="2"/>
      <c r="D112" s="3">
        <v>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13" t="s">
        <v>277</v>
      </c>
      <c r="B113" s="2" t="s">
        <v>43</v>
      </c>
      <c r="C113" s="2"/>
      <c r="D113" s="3">
        <f t="shared" si="2"/>
        <v>60419.509999999995</v>
      </c>
      <c r="E113" s="3">
        <v>3588.1400000000003</v>
      </c>
      <c r="F113" s="3">
        <v>6640</v>
      </c>
      <c r="G113" s="3">
        <v>1093</v>
      </c>
      <c r="H113" s="3">
        <v>15445</v>
      </c>
      <c r="I113" s="3"/>
      <c r="J113" s="3">
        <v>10890.47</v>
      </c>
      <c r="K113" s="3">
        <v>16527.12</v>
      </c>
      <c r="L113" s="3">
        <v>500.14000000000004</v>
      </c>
      <c r="M113" s="3">
        <v>5666.21</v>
      </c>
      <c r="N113" s="3"/>
      <c r="O113" s="3">
        <v>69.43</v>
      </c>
    </row>
    <row r="114" spans="1:15" ht="12.75">
      <c r="A114" s="13" t="s">
        <v>278</v>
      </c>
      <c r="B114" s="2" t="s">
        <v>64</v>
      </c>
      <c r="C114" s="2"/>
      <c r="D114" s="3">
        <f t="shared" si="2"/>
        <v>28843</v>
      </c>
      <c r="E114" s="3"/>
      <c r="F114" s="3">
        <v>19200</v>
      </c>
      <c r="G114" s="3">
        <v>4078</v>
      </c>
      <c r="H114" s="3"/>
      <c r="I114" s="3"/>
      <c r="J114" s="3"/>
      <c r="K114" s="3"/>
      <c r="L114" s="3"/>
      <c r="M114" s="3"/>
      <c r="N114" s="3">
        <v>5565</v>
      </c>
      <c r="O114" s="3"/>
    </row>
    <row r="115" spans="1:15" ht="12.75">
      <c r="A115" s="13" t="s">
        <v>279</v>
      </c>
      <c r="B115" s="2" t="s">
        <v>151</v>
      </c>
      <c r="C115" s="2"/>
      <c r="D115" s="3">
        <v>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13" t="s">
        <v>280</v>
      </c>
      <c r="B116" s="2" t="s">
        <v>15</v>
      </c>
      <c r="C116" s="2"/>
      <c r="D116" s="3">
        <f t="shared" si="2"/>
        <v>29162.530000000002</v>
      </c>
      <c r="E116" s="3"/>
      <c r="F116" s="3">
        <v>2652</v>
      </c>
      <c r="G116" s="3"/>
      <c r="H116" s="3"/>
      <c r="I116" s="3"/>
      <c r="J116" s="3"/>
      <c r="K116" s="3">
        <v>19425.420000000002</v>
      </c>
      <c r="L116" s="3">
        <v>1085.1100000000001</v>
      </c>
      <c r="M116" s="3">
        <v>6000</v>
      </c>
      <c r="N116" s="3"/>
      <c r="O116" s="3"/>
    </row>
    <row r="117" spans="1:15" ht="12.75">
      <c r="A117" s="13" t="s">
        <v>281</v>
      </c>
      <c r="B117" s="2" t="s">
        <v>152</v>
      </c>
      <c r="C117" s="2"/>
      <c r="D117" s="3">
        <v>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13" t="s">
        <v>282</v>
      </c>
      <c r="B118" s="2" t="s">
        <v>65</v>
      </c>
      <c r="C118" s="2"/>
      <c r="D118" s="3">
        <f t="shared" si="2"/>
        <v>2897.44</v>
      </c>
      <c r="E118" s="3"/>
      <c r="F118" s="3"/>
      <c r="G118" s="3"/>
      <c r="H118" s="3"/>
      <c r="I118" s="3"/>
      <c r="J118" s="3">
        <v>2897.44</v>
      </c>
      <c r="K118" s="3"/>
      <c r="L118" s="3"/>
      <c r="M118" s="3"/>
      <c r="N118" s="3"/>
      <c r="O118" s="3"/>
    </row>
    <row r="119" spans="1:15" ht="12.75">
      <c r="A119" s="13" t="s">
        <v>283</v>
      </c>
      <c r="B119" s="2" t="s">
        <v>23</v>
      </c>
      <c r="C119" s="2"/>
      <c r="D119" s="3">
        <f t="shared" si="2"/>
        <v>97140.48000000001</v>
      </c>
      <c r="E119" s="3">
        <v>7207.280000000001</v>
      </c>
      <c r="F119" s="3"/>
      <c r="G119" s="3"/>
      <c r="H119" s="3">
        <v>46095.75</v>
      </c>
      <c r="I119" s="3"/>
      <c r="J119" s="3">
        <v>20702.13</v>
      </c>
      <c r="K119" s="3">
        <v>16527.12</v>
      </c>
      <c r="L119" s="3">
        <v>919.4900000000001</v>
      </c>
      <c r="M119" s="3">
        <v>5688.71</v>
      </c>
      <c r="N119" s="3"/>
      <c r="O119" s="3"/>
    </row>
    <row r="120" spans="1:15" ht="12.75">
      <c r="A120" s="13" t="s">
        <v>284</v>
      </c>
      <c r="B120" s="2" t="s">
        <v>19</v>
      </c>
      <c r="C120" s="2"/>
      <c r="D120" s="3">
        <f t="shared" si="2"/>
        <v>8757</v>
      </c>
      <c r="E120" s="3"/>
      <c r="F120" s="3"/>
      <c r="G120" s="3"/>
      <c r="H120" s="3">
        <v>2757</v>
      </c>
      <c r="I120" s="3"/>
      <c r="J120" s="3"/>
      <c r="K120" s="3"/>
      <c r="L120" s="3"/>
      <c r="M120" s="3">
        <v>6000</v>
      </c>
      <c r="N120" s="3"/>
      <c r="O120" s="3"/>
    </row>
    <row r="121" spans="1:15" ht="12.75">
      <c r="A121" s="13" t="s">
        <v>215</v>
      </c>
      <c r="B121" s="2" t="s">
        <v>77</v>
      </c>
      <c r="C121" s="2"/>
      <c r="D121" s="3">
        <f t="shared" si="2"/>
        <v>80226.86</v>
      </c>
      <c r="E121" s="3"/>
      <c r="F121" s="3">
        <v>43200</v>
      </c>
      <c r="G121" s="3">
        <v>8443</v>
      </c>
      <c r="H121" s="3"/>
      <c r="I121" s="3"/>
      <c r="J121" s="3"/>
      <c r="K121" s="3">
        <v>19425.420000000002</v>
      </c>
      <c r="L121" s="3">
        <v>3158.44</v>
      </c>
      <c r="M121" s="3">
        <v>6000</v>
      </c>
      <c r="N121" s="3"/>
      <c r="O121" s="3"/>
    </row>
    <row r="122" spans="1:15" ht="12.75">
      <c r="A122" s="13" t="s">
        <v>285</v>
      </c>
      <c r="B122" s="2" t="s">
        <v>86</v>
      </c>
      <c r="C122" s="2"/>
      <c r="D122" s="3">
        <f t="shared" si="2"/>
        <v>10021.42</v>
      </c>
      <c r="E122" s="3">
        <v>2280.71</v>
      </c>
      <c r="F122" s="3"/>
      <c r="G122" s="3"/>
      <c r="H122" s="3">
        <v>4525</v>
      </c>
      <c r="I122" s="3"/>
      <c r="J122" s="3">
        <v>3215.71</v>
      </c>
      <c r="K122" s="3"/>
      <c r="L122" s="3"/>
      <c r="M122" s="3"/>
      <c r="N122" s="3"/>
      <c r="O122" s="3"/>
    </row>
    <row r="123" spans="1:15" ht="12.75">
      <c r="A123" s="13" t="s">
        <v>286</v>
      </c>
      <c r="B123" s="2" t="s">
        <v>30</v>
      </c>
      <c r="C123" s="2"/>
      <c r="D123" s="3">
        <f t="shared" si="2"/>
        <v>44421.42</v>
      </c>
      <c r="E123" s="3"/>
      <c r="F123" s="3">
        <v>14364</v>
      </c>
      <c r="G123" s="3">
        <v>2554</v>
      </c>
      <c r="H123" s="3"/>
      <c r="I123" s="3"/>
      <c r="J123" s="3"/>
      <c r="K123" s="3">
        <v>19281.64</v>
      </c>
      <c r="L123" s="3">
        <v>2221.7799999999997</v>
      </c>
      <c r="M123" s="3">
        <v>6000</v>
      </c>
      <c r="N123" s="3"/>
      <c r="O123" s="3"/>
    </row>
    <row r="124" spans="1:15" ht="12.75">
      <c r="A124" s="13" t="s">
        <v>287</v>
      </c>
      <c r="B124" s="2" t="s">
        <v>87</v>
      </c>
      <c r="C124" s="2"/>
      <c r="D124" s="3">
        <f aca="true" t="shared" si="3" ref="D124:D160">SUM(E124:O124)</f>
        <v>16375.560000000001</v>
      </c>
      <c r="E124" s="3"/>
      <c r="F124" s="3"/>
      <c r="G124" s="3"/>
      <c r="H124" s="3"/>
      <c r="I124" s="3"/>
      <c r="J124" s="3"/>
      <c r="K124" s="3">
        <v>16375.560000000001</v>
      </c>
      <c r="L124" s="3"/>
      <c r="M124" s="3"/>
      <c r="N124" s="3"/>
      <c r="O124" s="3"/>
    </row>
    <row r="125" spans="1:15" ht="12.75">
      <c r="A125" s="13" t="s">
        <v>288</v>
      </c>
      <c r="B125" s="2" t="s">
        <v>154</v>
      </c>
      <c r="C125" s="2"/>
      <c r="D125" s="3">
        <v>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13"/>
      <c r="B126" s="2" t="s">
        <v>322</v>
      </c>
      <c r="C126" s="2"/>
      <c r="D126" s="3">
        <v>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13"/>
      <c r="B127" s="9" t="s">
        <v>153</v>
      </c>
      <c r="C127" s="2"/>
      <c r="D127" s="3">
        <f>SUM(E127:O127)</f>
        <v>33175.22</v>
      </c>
      <c r="E127" s="3"/>
      <c r="F127" s="3">
        <v>8400</v>
      </c>
      <c r="G127" s="3">
        <v>1348</v>
      </c>
      <c r="H127" s="3"/>
      <c r="I127" s="3"/>
      <c r="J127" s="3"/>
      <c r="K127" s="3">
        <v>15447.83</v>
      </c>
      <c r="L127" s="3">
        <v>2912.72</v>
      </c>
      <c r="M127" s="3">
        <v>5066.67</v>
      </c>
      <c r="N127" s="3"/>
      <c r="O127" s="3"/>
    </row>
    <row r="128" spans="1:15" ht="12.75">
      <c r="A128" s="13" t="s">
        <v>289</v>
      </c>
      <c r="B128" s="2" t="s">
        <v>24</v>
      </c>
      <c r="C128" s="2"/>
      <c r="D128" s="3">
        <f t="shared" si="3"/>
        <v>62098.86</v>
      </c>
      <c r="E128" s="3"/>
      <c r="F128" s="3">
        <v>27720</v>
      </c>
      <c r="G128" s="3">
        <v>5934</v>
      </c>
      <c r="H128" s="3"/>
      <c r="I128" s="3"/>
      <c r="J128" s="3"/>
      <c r="K128" s="3">
        <v>19425.420000000002</v>
      </c>
      <c r="L128" s="3">
        <v>3019.44</v>
      </c>
      <c r="M128" s="3">
        <v>6000</v>
      </c>
      <c r="N128" s="3"/>
      <c r="O128" s="3"/>
    </row>
    <row r="129" spans="1:15" ht="12.75">
      <c r="A129" s="13" t="s">
        <v>290</v>
      </c>
      <c r="B129" s="2" t="s">
        <v>155</v>
      </c>
      <c r="C129" s="2"/>
      <c r="D129" s="3">
        <v>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13" t="s">
        <v>291</v>
      </c>
      <c r="B130" s="2" t="s">
        <v>156</v>
      </c>
      <c r="C130" s="2"/>
      <c r="D130" s="3">
        <v>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13" t="s">
        <v>292</v>
      </c>
      <c r="B131" s="2" t="s">
        <v>157</v>
      </c>
      <c r="C131" s="2"/>
      <c r="D131" s="3">
        <v>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13" t="s">
        <v>293</v>
      </c>
      <c r="B132" s="2" t="s">
        <v>40</v>
      </c>
      <c r="C132" s="2"/>
      <c r="D132" s="3">
        <f t="shared" si="3"/>
        <v>53866.83</v>
      </c>
      <c r="E132" s="3"/>
      <c r="F132" s="3">
        <v>20664</v>
      </c>
      <c r="G132" s="3">
        <v>4926</v>
      </c>
      <c r="H132" s="3"/>
      <c r="I132" s="3"/>
      <c r="J132" s="3"/>
      <c r="K132" s="3">
        <v>19425.420000000002</v>
      </c>
      <c r="L132" s="3">
        <v>2851.4100000000003</v>
      </c>
      <c r="M132" s="3">
        <v>6000</v>
      </c>
      <c r="N132" s="3"/>
      <c r="O132" s="3"/>
    </row>
    <row r="133" spans="1:15" ht="12.75">
      <c r="A133" s="13" t="s">
        <v>294</v>
      </c>
      <c r="B133" s="2" t="s">
        <v>78</v>
      </c>
      <c r="C133" s="2"/>
      <c r="D133" s="3">
        <f t="shared" si="3"/>
        <v>23976.969999999998</v>
      </c>
      <c r="E133" s="3">
        <v>2090.92</v>
      </c>
      <c r="F133" s="3"/>
      <c r="G133" s="3"/>
      <c r="H133" s="3">
        <v>14455</v>
      </c>
      <c r="I133" s="3">
        <v>313.77</v>
      </c>
      <c r="J133" s="3">
        <v>6601.8</v>
      </c>
      <c r="K133" s="3"/>
      <c r="L133" s="3"/>
      <c r="M133" s="3"/>
      <c r="N133" s="3"/>
      <c r="O133" s="3">
        <v>515.48</v>
      </c>
    </row>
    <row r="134" spans="1:15" ht="12.75">
      <c r="A134" s="13" t="s">
        <v>295</v>
      </c>
      <c r="B134" s="2" t="s">
        <v>41</v>
      </c>
      <c r="C134" s="2"/>
      <c r="D134" s="3">
        <f t="shared" si="3"/>
        <v>51100.86</v>
      </c>
      <c r="E134" s="3">
        <v>7137</v>
      </c>
      <c r="F134" s="3"/>
      <c r="G134" s="3"/>
      <c r="H134" s="3">
        <v>21542</v>
      </c>
      <c r="I134" s="3"/>
      <c r="J134" s="3">
        <v>22421.86</v>
      </c>
      <c r="K134" s="3"/>
      <c r="L134" s="3"/>
      <c r="M134" s="3"/>
      <c r="N134" s="3"/>
      <c r="O134" s="3"/>
    </row>
    <row r="135" spans="1:15" ht="12.75">
      <c r="A135" s="13" t="s">
        <v>296</v>
      </c>
      <c r="B135" s="2" t="s">
        <v>25</v>
      </c>
      <c r="C135" s="2"/>
      <c r="D135" s="3">
        <f t="shared" si="3"/>
        <v>59244.87</v>
      </c>
      <c r="E135" s="3">
        <v>671.9</v>
      </c>
      <c r="F135" s="3">
        <v>18132</v>
      </c>
      <c r="G135" s="3">
        <v>3676</v>
      </c>
      <c r="H135" s="3">
        <v>7414</v>
      </c>
      <c r="I135" s="3">
        <v>200</v>
      </c>
      <c r="J135" s="3">
        <v>1830.92</v>
      </c>
      <c r="K135" s="3">
        <v>19425.420000000002</v>
      </c>
      <c r="L135" s="3">
        <v>2466.06</v>
      </c>
      <c r="M135" s="3">
        <v>5428.57</v>
      </c>
      <c r="N135" s="3"/>
      <c r="O135" s="3"/>
    </row>
    <row r="136" spans="1:15" ht="12.75">
      <c r="A136" s="13" t="s">
        <v>297</v>
      </c>
      <c r="B136" s="2" t="s">
        <v>158</v>
      </c>
      <c r="C136" s="2"/>
      <c r="D136" s="3">
        <f t="shared" si="3"/>
        <v>26340.98</v>
      </c>
      <c r="E136" s="3">
        <v>746</v>
      </c>
      <c r="F136" s="3">
        <v>15333</v>
      </c>
      <c r="G136" s="3">
        <v>2262</v>
      </c>
      <c r="H136" s="3">
        <v>3720</v>
      </c>
      <c r="I136" s="3">
        <v>291</v>
      </c>
      <c r="J136" s="3">
        <v>3988.98</v>
      </c>
      <c r="K136" s="3"/>
      <c r="L136" s="3"/>
      <c r="M136" s="3"/>
      <c r="N136" s="3"/>
      <c r="O136" s="3"/>
    </row>
    <row r="137" spans="1:15" ht="12.75">
      <c r="A137" s="13" t="s">
        <v>298</v>
      </c>
      <c r="B137" s="2" t="s">
        <v>159</v>
      </c>
      <c r="C137" s="2"/>
      <c r="D137" s="3">
        <v>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13" t="s">
        <v>299</v>
      </c>
      <c r="B138" s="2" t="s">
        <v>67</v>
      </c>
      <c r="C138" s="2"/>
      <c r="D138" s="3">
        <f t="shared" si="3"/>
        <v>43783.42</v>
      </c>
      <c r="E138" s="3"/>
      <c r="F138" s="3">
        <v>15200</v>
      </c>
      <c r="G138" s="3">
        <v>3158</v>
      </c>
      <c r="H138" s="3"/>
      <c r="I138" s="3"/>
      <c r="J138" s="3"/>
      <c r="K138" s="3">
        <v>19425.420000000002</v>
      </c>
      <c r="L138" s="3"/>
      <c r="M138" s="3">
        <v>6000</v>
      </c>
      <c r="N138" s="3"/>
      <c r="O138" s="3"/>
    </row>
    <row r="139" spans="1:15" ht="12.75">
      <c r="A139" s="13" t="s">
        <v>300</v>
      </c>
      <c r="B139" s="2" t="s">
        <v>56</v>
      </c>
      <c r="C139" s="2"/>
      <c r="D139" s="3">
        <f t="shared" si="3"/>
        <v>62241.909999999996</v>
      </c>
      <c r="E139" s="3"/>
      <c r="F139" s="3">
        <v>28084</v>
      </c>
      <c r="G139" s="3">
        <v>5813</v>
      </c>
      <c r="H139" s="3"/>
      <c r="I139" s="3"/>
      <c r="J139" s="3"/>
      <c r="K139" s="3">
        <v>19425.420000000002</v>
      </c>
      <c r="L139" s="3">
        <v>2919.49</v>
      </c>
      <c r="M139" s="3">
        <v>6000</v>
      </c>
      <c r="N139" s="3"/>
      <c r="O139" s="3"/>
    </row>
    <row r="140" spans="1:15" ht="12.75">
      <c r="A140" s="13" t="s">
        <v>301</v>
      </c>
      <c r="B140" s="2" t="s">
        <v>90</v>
      </c>
      <c r="C140" s="2"/>
      <c r="D140" s="3">
        <f t="shared" si="3"/>
        <v>41082.04000000001</v>
      </c>
      <c r="E140" s="3">
        <v>747.04</v>
      </c>
      <c r="F140" s="3">
        <v>4508</v>
      </c>
      <c r="G140" s="3">
        <v>1015</v>
      </c>
      <c r="H140" s="3"/>
      <c r="I140" s="3">
        <v>1889</v>
      </c>
      <c r="J140" s="3">
        <v>4247.59</v>
      </c>
      <c r="K140" s="3">
        <v>19317.410000000003</v>
      </c>
      <c r="L140" s="3">
        <v>3505.85</v>
      </c>
      <c r="M140" s="3">
        <v>5852.15</v>
      </c>
      <c r="N140" s="3"/>
      <c r="O140" s="3"/>
    </row>
    <row r="141" spans="1:15" ht="12.75">
      <c r="A141" s="13" t="s">
        <v>302</v>
      </c>
      <c r="B141" s="2" t="s">
        <v>79</v>
      </c>
      <c r="C141" s="2"/>
      <c r="D141" s="3">
        <f t="shared" si="3"/>
        <v>50968.44</v>
      </c>
      <c r="E141" s="3">
        <v>597.2</v>
      </c>
      <c r="F141" s="3">
        <v>14688</v>
      </c>
      <c r="G141" s="3">
        <v>2941</v>
      </c>
      <c r="H141" s="3">
        <v>4339.47</v>
      </c>
      <c r="I141" s="3">
        <v>99</v>
      </c>
      <c r="J141" s="3">
        <v>1831</v>
      </c>
      <c r="K141" s="3">
        <v>19425.420000000002</v>
      </c>
      <c r="L141" s="3">
        <v>1618.78</v>
      </c>
      <c r="M141" s="3">
        <v>5428.57</v>
      </c>
      <c r="N141" s="3"/>
      <c r="O141" s="3"/>
    </row>
    <row r="142" spans="1:15" ht="12.75">
      <c r="A142" s="13" t="s">
        <v>303</v>
      </c>
      <c r="B142" s="2" t="s">
        <v>160</v>
      </c>
      <c r="C142" s="2"/>
      <c r="D142" s="3">
        <v>0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13" t="s">
        <v>304</v>
      </c>
      <c r="B143" s="2" t="s">
        <v>66</v>
      </c>
      <c r="C143" s="2"/>
      <c r="D143" s="3">
        <f t="shared" si="3"/>
        <v>56458.509999999995</v>
      </c>
      <c r="E143" s="3">
        <v>375</v>
      </c>
      <c r="F143" s="3">
        <v>23280</v>
      </c>
      <c r="G143" s="3">
        <v>4965</v>
      </c>
      <c r="H143" s="3"/>
      <c r="I143" s="3"/>
      <c r="J143" s="3">
        <v>605.5</v>
      </c>
      <c r="K143" s="3">
        <v>19425.420000000002</v>
      </c>
      <c r="L143" s="3">
        <v>1889.3100000000004</v>
      </c>
      <c r="M143" s="3">
        <v>5918.28</v>
      </c>
      <c r="N143" s="3"/>
      <c r="O143" s="3"/>
    </row>
    <row r="144" spans="1:15" ht="12.75">
      <c r="A144" s="13" t="s">
        <v>305</v>
      </c>
      <c r="B144" s="2" t="s">
        <v>44</v>
      </c>
      <c r="C144" s="2"/>
      <c r="D144" s="3">
        <f t="shared" si="3"/>
        <v>37440.08</v>
      </c>
      <c r="E144" s="3"/>
      <c r="F144" s="3">
        <v>10164</v>
      </c>
      <c r="G144" s="3"/>
      <c r="H144" s="3"/>
      <c r="I144" s="3"/>
      <c r="J144" s="3"/>
      <c r="K144" s="3">
        <v>19281.64</v>
      </c>
      <c r="L144" s="3">
        <v>1994.4399999999996</v>
      </c>
      <c r="M144" s="3">
        <v>6000</v>
      </c>
      <c r="N144" s="3"/>
      <c r="O144" s="3"/>
    </row>
    <row r="145" spans="1:15" ht="12.75">
      <c r="A145" s="13" t="s">
        <v>306</v>
      </c>
      <c r="B145" s="2" t="s">
        <v>161</v>
      </c>
      <c r="C145" s="2"/>
      <c r="D145" s="3">
        <f t="shared" si="3"/>
        <v>20484</v>
      </c>
      <c r="E145" s="3"/>
      <c r="F145" s="3">
        <v>20484</v>
      </c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13" t="s">
        <v>307</v>
      </c>
      <c r="B146" s="2" t="s">
        <v>102</v>
      </c>
      <c r="C146" s="2"/>
      <c r="D146" s="3">
        <f t="shared" si="3"/>
        <v>27039.060000000005</v>
      </c>
      <c r="E146" s="3">
        <v>2688.44</v>
      </c>
      <c r="F146" s="3">
        <v>4098</v>
      </c>
      <c r="G146" s="3">
        <v>531</v>
      </c>
      <c r="H146" s="3">
        <v>9040</v>
      </c>
      <c r="I146" s="3"/>
      <c r="J146" s="3">
        <v>9493.470000000001</v>
      </c>
      <c r="K146" s="3"/>
      <c r="L146" s="3"/>
      <c r="M146" s="3"/>
      <c r="N146" s="3"/>
      <c r="O146" s="3">
        <v>1188.1500000000005</v>
      </c>
    </row>
    <row r="147" spans="1:15" ht="12.75">
      <c r="A147" s="13" t="s">
        <v>308</v>
      </c>
      <c r="B147" s="2" t="s">
        <v>117</v>
      </c>
      <c r="C147" s="2"/>
      <c r="D147" s="3">
        <f t="shared" si="3"/>
        <v>41907.43</v>
      </c>
      <c r="E147" s="3"/>
      <c r="F147" s="3">
        <v>11856</v>
      </c>
      <c r="G147" s="3">
        <v>2392</v>
      </c>
      <c r="H147" s="3"/>
      <c r="I147" s="3"/>
      <c r="J147" s="3"/>
      <c r="K147" s="3">
        <v>19425.420000000002</v>
      </c>
      <c r="L147" s="3">
        <v>2234.01</v>
      </c>
      <c r="M147" s="3">
        <v>6000</v>
      </c>
      <c r="N147" s="3"/>
      <c r="O147" s="3"/>
    </row>
    <row r="148" spans="1:15" ht="12.75">
      <c r="A148" s="13" t="s">
        <v>309</v>
      </c>
      <c r="B148" s="2" t="s">
        <v>164</v>
      </c>
      <c r="C148" s="2"/>
      <c r="D148" s="3">
        <f t="shared" si="3"/>
        <v>21002.350000000002</v>
      </c>
      <c r="E148" s="3">
        <v>1043.7</v>
      </c>
      <c r="F148" s="3">
        <v>11282</v>
      </c>
      <c r="G148" s="3">
        <v>1474</v>
      </c>
      <c r="H148" s="3">
        <v>5570</v>
      </c>
      <c r="I148" s="3"/>
      <c r="J148" s="3">
        <v>1632.65</v>
      </c>
      <c r="K148" s="3"/>
      <c r="L148" s="3"/>
      <c r="M148" s="3"/>
      <c r="N148" s="3"/>
      <c r="O148" s="3"/>
    </row>
    <row r="149" spans="1:15" ht="12.75">
      <c r="A149" s="13" t="s">
        <v>310</v>
      </c>
      <c r="B149" s="2" t="s">
        <v>162</v>
      </c>
      <c r="C149" s="2"/>
      <c r="D149" s="3"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13" t="s">
        <v>311</v>
      </c>
      <c r="B150" s="2" t="s">
        <v>163</v>
      </c>
      <c r="C150" s="2"/>
      <c r="D150" s="3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13" t="s">
        <v>312</v>
      </c>
      <c r="B151" s="2" t="s">
        <v>165</v>
      </c>
      <c r="C151" s="2"/>
      <c r="D151" s="3">
        <f t="shared" si="3"/>
        <v>27148</v>
      </c>
      <c r="E151" s="3"/>
      <c r="F151" s="3">
        <v>13835</v>
      </c>
      <c r="G151" s="3">
        <v>1012</v>
      </c>
      <c r="H151" s="3">
        <v>12301</v>
      </c>
      <c r="I151" s="3"/>
      <c r="J151" s="3"/>
      <c r="K151" s="3"/>
      <c r="L151" s="3"/>
      <c r="M151" s="3"/>
      <c r="N151" s="3"/>
      <c r="O151" s="3"/>
    </row>
    <row r="152" spans="1:15" ht="12.75">
      <c r="A152" s="13" t="s">
        <v>313</v>
      </c>
      <c r="B152" s="2" t="s">
        <v>95</v>
      </c>
      <c r="C152" s="2"/>
      <c r="D152" s="3">
        <f t="shared" si="3"/>
        <v>65904.23</v>
      </c>
      <c r="E152" s="3"/>
      <c r="F152" s="3">
        <v>31096</v>
      </c>
      <c r="G152" s="3">
        <v>7036</v>
      </c>
      <c r="H152" s="3"/>
      <c r="I152" s="3"/>
      <c r="J152" s="3"/>
      <c r="K152" s="3">
        <v>19425.420000000002</v>
      </c>
      <c r="L152" s="3">
        <v>2475.84</v>
      </c>
      <c r="M152" s="3">
        <v>5870.97</v>
      </c>
      <c r="N152" s="3"/>
      <c r="O152" s="3"/>
    </row>
    <row r="153" spans="1:15" ht="12.75">
      <c r="A153" s="13" t="s">
        <v>314</v>
      </c>
      <c r="B153" s="2" t="s">
        <v>88</v>
      </c>
      <c r="C153" s="2"/>
      <c r="D153" s="3">
        <f t="shared" si="3"/>
        <v>41657.43</v>
      </c>
      <c r="E153" s="3"/>
      <c r="F153" s="3">
        <v>11880</v>
      </c>
      <c r="G153" s="3">
        <v>2714</v>
      </c>
      <c r="H153" s="3"/>
      <c r="I153" s="3"/>
      <c r="J153" s="3"/>
      <c r="K153" s="3">
        <v>19425.420000000002</v>
      </c>
      <c r="L153" s="3">
        <v>1638.0099999999998</v>
      </c>
      <c r="M153" s="3">
        <v>6000</v>
      </c>
      <c r="N153" s="3"/>
      <c r="O153" s="3"/>
    </row>
    <row r="154" spans="1:15" ht="12.75">
      <c r="A154" s="13" t="s">
        <v>315</v>
      </c>
      <c r="B154" s="2" t="s">
        <v>103</v>
      </c>
      <c r="C154" s="2"/>
      <c r="D154" s="3">
        <f t="shared" si="3"/>
        <v>56350.35</v>
      </c>
      <c r="E154" s="3">
        <v>447.3</v>
      </c>
      <c r="F154" s="3">
        <v>17598</v>
      </c>
      <c r="G154" s="3">
        <v>3618</v>
      </c>
      <c r="H154" s="3">
        <v>2792.5</v>
      </c>
      <c r="I154" s="3"/>
      <c r="J154" s="3">
        <v>4496.51</v>
      </c>
      <c r="K154" s="3">
        <v>16375.560000000001</v>
      </c>
      <c r="L154" s="3">
        <v>5160.579999999999</v>
      </c>
      <c r="M154" s="3">
        <v>5861.9</v>
      </c>
      <c r="N154" s="3"/>
      <c r="O154" s="3"/>
    </row>
    <row r="155" spans="1:15" ht="12.75">
      <c r="A155" s="13" t="s">
        <v>316</v>
      </c>
      <c r="B155" s="2" t="s">
        <v>166</v>
      </c>
      <c r="C155" s="2"/>
      <c r="D155" s="3"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13"/>
      <c r="B156" s="2" t="s">
        <v>167</v>
      </c>
      <c r="C156" s="2"/>
      <c r="D156" s="3"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13" t="s">
        <v>317</v>
      </c>
      <c r="B157" s="2" t="s">
        <v>89</v>
      </c>
      <c r="C157" s="2"/>
      <c r="D157" s="3">
        <f t="shared" si="3"/>
        <v>39575.090000000004</v>
      </c>
      <c r="E157" s="3"/>
      <c r="F157" s="3">
        <v>10440</v>
      </c>
      <c r="G157" s="3">
        <v>2206</v>
      </c>
      <c r="H157" s="3"/>
      <c r="I157" s="3">
        <v>229</v>
      </c>
      <c r="J157" s="3"/>
      <c r="K157" s="3">
        <v>19317.410000000003</v>
      </c>
      <c r="L157" s="3">
        <v>1882.6799999999998</v>
      </c>
      <c r="M157" s="3">
        <v>5500</v>
      </c>
      <c r="N157" s="3"/>
      <c r="O157" s="3"/>
    </row>
    <row r="158" spans="1:15" ht="12.75">
      <c r="A158" s="13" t="s">
        <v>318</v>
      </c>
      <c r="B158" s="2" t="s">
        <v>108</v>
      </c>
      <c r="C158" s="2"/>
      <c r="D158" s="3">
        <f t="shared" si="3"/>
        <v>61601.92</v>
      </c>
      <c r="E158" s="3"/>
      <c r="F158" s="3">
        <v>28560</v>
      </c>
      <c r="G158" s="3">
        <v>6406</v>
      </c>
      <c r="H158" s="3"/>
      <c r="I158" s="3"/>
      <c r="J158" s="3"/>
      <c r="K158" s="3">
        <v>19093.48</v>
      </c>
      <c r="L158" s="3">
        <v>1542.4400000000003</v>
      </c>
      <c r="M158" s="3">
        <v>6000</v>
      </c>
      <c r="N158" s="3"/>
      <c r="O158" s="3"/>
    </row>
    <row r="159" spans="1:15" ht="12.75">
      <c r="A159" s="13" t="s">
        <v>319</v>
      </c>
      <c r="B159" s="2" t="s">
        <v>168</v>
      </c>
      <c r="C159" s="2"/>
      <c r="D159" s="3"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13" t="s">
        <v>320</v>
      </c>
      <c r="B160" s="2" t="s">
        <v>96</v>
      </c>
      <c r="C160" s="2"/>
      <c r="D160" s="3">
        <f t="shared" si="3"/>
        <v>45509.369999999995</v>
      </c>
      <c r="E160" s="3"/>
      <c r="F160" s="3">
        <v>16984</v>
      </c>
      <c r="G160" s="3"/>
      <c r="H160" s="3"/>
      <c r="I160" s="3"/>
      <c r="J160" s="3"/>
      <c r="K160" s="3">
        <v>19260.06</v>
      </c>
      <c r="L160" s="3">
        <v>3265.3099999999995</v>
      </c>
      <c r="M160" s="3">
        <v>6000</v>
      </c>
      <c r="N160" s="3"/>
      <c r="O160" s="3"/>
    </row>
    <row r="161" spans="1:15" ht="12.75" hidden="1">
      <c r="A161" s="14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5" t="s">
        <v>5</v>
      </c>
      <c r="B162" s="6"/>
      <c r="C162" s="6"/>
      <c r="D162" s="7">
        <f aca="true" t="shared" si="4" ref="D162:O162">SUBTOTAL(9,D6:D161)</f>
        <v>4976404.86</v>
      </c>
      <c r="E162" s="7">
        <f t="shared" si="4"/>
        <v>118869.62999999999</v>
      </c>
      <c r="F162" s="7">
        <f t="shared" si="4"/>
        <v>1683726.2</v>
      </c>
      <c r="G162" s="7">
        <f t="shared" si="4"/>
        <v>288161.83</v>
      </c>
      <c r="H162" s="7">
        <f t="shared" si="4"/>
        <v>476452.95999999996</v>
      </c>
      <c r="I162" s="7">
        <f t="shared" si="4"/>
        <v>17906.08</v>
      </c>
      <c r="J162" s="7">
        <f t="shared" si="4"/>
        <v>281545.5800000001</v>
      </c>
      <c r="K162" s="7">
        <f t="shared" si="4"/>
        <v>1405515.3699999996</v>
      </c>
      <c r="L162" s="7">
        <f t="shared" si="4"/>
        <v>177154.68</v>
      </c>
      <c r="M162" s="7">
        <f t="shared" si="4"/>
        <v>483279.21000000014</v>
      </c>
      <c r="N162" s="7">
        <f t="shared" si="4"/>
        <v>37128.850000000006</v>
      </c>
      <c r="O162" s="8">
        <f t="shared" si="4"/>
        <v>6664.469999999998</v>
      </c>
    </row>
    <row r="165" spans="1:15" ht="12.75">
      <c r="A165" s="19" t="s">
        <v>323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2:3" ht="12.75">
      <c r="B176" s="4"/>
      <c r="C176" s="4"/>
    </row>
  </sheetData>
  <sheetProtection/>
  <mergeCells count="5">
    <mergeCell ref="A1:L1"/>
    <mergeCell ref="M1:O1"/>
    <mergeCell ref="A2:O2"/>
    <mergeCell ref="A3:O3"/>
    <mergeCell ref="A165:O165"/>
  </mergeCells>
  <printOptions/>
  <pageMargins left="0.39375" right="0.19652777777777777" top="0.7875" bottom="0.898611111111111" header="0.5118055555555555" footer="0.7875"/>
  <pageSetup firstPageNumber="1" useFirstPageNumber="1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2019-07-18T14:42:50Z</dcterms:created>
  <dcterms:modified xsi:type="dcterms:W3CDTF">2019-07-18T14:43:09Z</dcterms:modified>
  <cp:category/>
  <cp:version/>
  <cp:contentType/>
  <cp:contentStatus/>
</cp:coreProperties>
</file>