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 SLANJE" sheetId="1" r:id="rId1"/>
  </sheets>
  <definedNames>
    <definedName name="__CDS__">'ZA SLANJE'!$A$5:$N$5</definedName>
    <definedName name="__CDSLegenda">'ZA SLANJE'!#REF!</definedName>
    <definedName name="__CDSNaslov__">'ZA SLANJE'!$A$1:$N$4</definedName>
    <definedName name="__Main__">'ZA SLANJE'!$A$1:$N$163</definedName>
    <definedName name="Excel_BuiltIn_Print_Titles_11">'ZA SLANJE'!$A$1:$IS$4</definedName>
    <definedName name="_xlnm.Print_Titles" localSheetId="0">'ZA SLANJE'!$1:$4</definedName>
  </definedNames>
  <calcPr fullCalcOnLoad="1"/>
</workbook>
</file>

<file path=xl/sharedStrings.xml><?xml version="1.0" encoding="utf-8"?>
<sst xmlns="http://schemas.openxmlformats.org/spreadsheetml/2006/main" count="322" uniqueCount="322">
  <si>
    <t>Auto</t>
  </si>
  <si>
    <t>Avion</t>
  </si>
  <si>
    <t>Hotel</t>
  </si>
  <si>
    <t>Ostalo</t>
  </si>
  <si>
    <t>UKUPNO</t>
  </si>
  <si>
    <t>Ukupno</t>
  </si>
  <si>
    <t>Dnevnica</t>
  </si>
  <si>
    <t>BULJ MIRO</t>
  </si>
  <si>
    <t>Cestarina</t>
  </si>
  <si>
    <t>Stanarina</t>
  </si>
  <si>
    <t>BAUK ARSEN</t>
  </si>
  <si>
    <t>HRG BRANKO</t>
  </si>
  <si>
    <t>KIRIN IVAN</t>
  </si>
  <si>
    <t>PUH MARIJA</t>
  </si>
  <si>
    <t>CULEJ STEVO</t>
  </si>
  <si>
    <t>DODIG GORAN</t>
  </si>
  <si>
    <t>HABEK MARIO</t>
  </si>
  <si>
    <t>RADIN FURIO</t>
  </si>
  <si>
    <t>Režije</t>
  </si>
  <si>
    <t>KLIMAN ANTON</t>
  </si>
  <si>
    <t>MARAS GORDAN</t>
  </si>
  <si>
    <t>PUTICA SANJA</t>
  </si>
  <si>
    <t>SANADER ANTE</t>
  </si>
  <si>
    <t>DRAGOVAN IGOR</t>
  </si>
  <si>
    <t>GRMOJA NIKOLA</t>
  </si>
  <si>
    <t>MADJER MLADEN</t>
  </si>
  <si>
    <t>Prezime i ime</t>
  </si>
  <si>
    <t>RONKO ZDRAVKO</t>
  </si>
  <si>
    <t>ALFIREV MARIJA</t>
  </si>
  <si>
    <t>BILEK VLADIMIR</t>
  </si>
  <si>
    <t>HRELJA SILVANO</t>
  </si>
  <si>
    <t>Hrvatski Sabor</t>
  </si>
  <si>
    <t>JECKOV DRAGANA</t>
  </si>
  <si>
    <t>KAJTAZI VELJKO</t>
  </si>
  <si>
    <t>MATELJAN DAMIR</t>
  </si>
  <si>
    <t>DEMETLIKA TULIO</t>
  </si>
  <si>
    <t>GLASOVAC SABINA</t>
  </si>
  <si>
    <t>PUPOVAC MILORAD</t>
  </si>
  <si>
    <t>SPONZA GIOVANNI</t>
  </si>
  <si>
    <t>STIER DAVOR IVO</t>
  </si>
  <si>
    <t>JANKOVICS ROBERT</t>
  </si>
  <si>
    <t>PODOLNJAK ROBERT</t>
  </si>
  <si>
    <t>TOPOLKO BERNARDA</t>
  </si>
  <si>
    <t>Odv.život</t>
  </si>
  <si>
    <t>Služ.stan</t>
  </si>
  <si>
    <t>LUC - POLANC MARTA</t>
  </si>
  <si>
    <t>PETIN ANA - MARIJA</t>
  </si>
  <si>
    <t>ĆELIĆ IVAN</t>
  </si>
  <si>
    <t>ĆOSIĆ PERO</t>
  </si>
  <si>
    <t>ČIČAK MATO</t>
  </si>
  <si>
    <t>ĐUJIĆ SAŠA</t>
  </si>
  <si>
    <t>BAČIĆ ANTE</t>
  </si>
  <si>
    <t>BABIĆ ANTE</t>
  </si>
  <si>
    <t>GRBIN PEĐA</t>
  </si>
  <si>
    <t>KOVAČ MIRO</t>
  </si>
  <si>
    <t>ŠIPIĆ IVAN</t>
  </si>
  <si>
    <t>BEUS RICHEMBERG GORAN</t>
  </si>
  <si>
    <t>ĐAKIĆ JOSIP</t>
  </si>
  <si>
    <t>BORIĆ JOSIP</t>
  </si>
  <si>
    <t>LJUBIĆ BOŽO</t>
  </si>
  <si>
    <t>MIŠIĆ IVICA</t>
  </si>
  <si>
    <t>PARIĆ DARKO</t>
  </si>
  <si>
    <t>PETROV BOŽO</t>
  </si>
  <si>
    <t>PRANIĆ ANTE</t>
  </si>
  <si>
    <t>TOMIĆ DAMIR</t>
  </si>
  <si>
    <t>ŠIMIĆ MARKO</t>
  </si>
  <si>
    <t>LEKAJ PRLJASKAJ ERMINA</t>
  </si>
  <si>
    <t>BAČIĆ BRANKO</t>
  </si>
  <si>
    <t>BABIĆ VEDRAN</t>
  </si>
  <si>
    <t>GRČIĆ BRANKO</t>
  </si>
  <si>
    <t>JOSIĆ ŽELJKA</t>
  </si>
  <si>
    <t>KOPIĆ VLATKO</t>
  </si>
  <si>
    <t>LONČAR DAVOR</t>
  </si>
  <si>
    <t>LUCIĆ FRANJO</t>
  </si>
  <si>
    <t>OREPIĆ VLAHO</t>
  </si>
  <si>
    <t>RAGUŽ ŽELJKO</t>
  </si>
  <si>
    <t>STAZIĆ NENAD</t>
  </si>
  <si>
    <t>ŠKORIĆ PETAR</t>
  </si>
  <si>
    <t>ČIKOTIĆ SONJA</t>
  </si>
  <si>
    <t>ČURAJ STJEPAN</t>
  </si>
  <si>
    <t>BRKIĆ MILIJAN</t>
  </si>
  <si>
    <t>KARLIĆ MLADEN</t>
  </si>
  <si>
    <t>LENART ŽELJKO</t>
  </si>
  <si>
    <t>MATIĆ PREDRAG</t>
  </si>
  <si>
    <t>OSTOJIĆ RANKO</t>
  </si>
  <si>
    <t>REINER ŽELJKO</t>
  </si>
  <si>
    <t>RUNTIĆ HRVOJE</t>
  </si>
  <si>
    <t>VLAOVIĆ DAVOR</t>
  </si>
  <si>
    <t>VUČETIĆ MARKO</t>
  </si>
  <si>
    <t>ŠKIBOLA MARIN</t>
  </si>
  <si>
    <t>BALIĆ MARIJANA</t>
  </si>
  <si>
    <t>GLAVAK SUNČANA</t>
  </si>
  <si>
    <t>KLISOVIĆ JOŠKO</t>
  </si>
  <si>
    <t>KUSTIĆ MARIJAN</t>
  </si>
  <si>
    <t>PERIĆ GROZDANA</t>
  </si>
  <si>
    <t>ROŠČIĆ DRAGICA</t>
  </si>
  <si>
    <t>VIDOVIĆ FRANKO</t>
  </si>
  <si>
    <t>ŽAGAR TOMISLAV</t>
  </si>
  <si>
    <t>BEDEKOVIĆ VESNA</t>
  </si>
  <si>
    <t>DOBROVIĆ SLAVEN</t>
  </si>
  <si>
    <t>GLAVAŠ BRANIMIR</t>
  </si>
  <si>
    <t>JERKOVIĆ ROMANA</t>
  </si>
  <si>
    <t>KLARIĆ TOMISLAV</t>
  </si>
  <si>
    <t>KOVAČ Z STJEPAN</t>
  </si>
  <si>
    <t>LUKAČIĆ LJUBICA</t>
  </si>
  <si>
    <t>MIKULIĆ ANDRIJA</t>
  </si>
  <si>
    <t>MIKULIĆ DOMAGOJ</t>
  </si>
  <si>
    <t>MILIČEVIĆ DAVOR</t>
  </si>
  <si>
    <t>MILOŠEVIĆ BORIS</t>
  </si>
  <si>
    <t>TUĐMAN MIROSLAV</t>
  </si>
  <si>
    <t>GLAVAŠEVIĆ BOJAN</t>
  </si>
  <si>
    <t>JOVANOVIĆ ŽELJKO</t>
  </si>
  <si>
    <t>PANENIĆ TOMISLAV</t>
  </si>
  <si>
    <t>ZEKANOVIĆ HRVOJE</t>
  </si>
  <si>
    <t>ZMAJLOVIĆ MIHAEL</t>
  </si>
  <si>
    <t>LIPOŠĆAK TOMISLAV</t>
  </si>
  <si>
    <t>MAKSIMČUK LJUBICA</t>
  </si>
  <si>
    <t>MRAK-TARITAŠ ANKA</t>
  </si>
  <si>
    <t>HAJDUKOVIĆ DOMAGOJ</t>
  </si>
  <si>
    <t>JANDROKOVIĆ GORDAN</t>
  </si>
  <si>
    <t>STRENJA-LINIĆ INES</t>
  </si>
  <si>
    <t>HASANBEGOVIĆ ZLATKO</t>
  </si>
  <si>
    <t>KOMPARIĆ DEVČIĆ ANA</t>
  </si>
  <si>
    <t>TURINA - ĐURIĆ NADA</t>
  </si>
  <si>
    <t>HAJDAŠ DONČIĆ SINIŠA</t>
  </si>
  <si>
    <t>MILOŠEVIĆ DOMAGOJ IVAN</t>
  </si>
  <si>
    <t>JURIČEV-MARTINČEV BRANKA</t>
  </si>
  <si>
    <t>NINČEVIĆ - LESANDRIĆ IVANA</t>
  </si>
  <si>
    <t>PETRIJEVČANIN VUKSANOVIĆ IRENA</t>
  </si>
  <si>
    <t>ALEKSIĆ GORAN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</si>
  <si>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</si>
  <si>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</si>
  <si>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</si>
  <si>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</si>
  <si>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</si>
  <si>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</si>
  <si>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</si>
  <si>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</si>
  <si>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</si>
  <si>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</si>
  <si>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</si>
  <si>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</si>
  <si>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</si>
  <si>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</si>
  <si>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</si>
  <si>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</si>
  <si>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</si>
  <si>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</si>
  <si>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</si>
  <si>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</si>
  <si>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</si>
  <si>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</si>
  <si>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</si>
  <si>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</si>
  <si>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</si>
  <si>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</si>
  <si>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</si>
  <si>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</si>
  <si>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BARIŠIĆ DRAŽEN</t>
  </si>
  <si>
    <t>BELJAK KREŠO</t>
  </si>
  <si>
    <t>BERNARDIĆ DAVOR</t>
  </si>
  <si>
    <t>29.</t>
  </si>
  <si>
    <t>DUMBOVIĆ DARINKO</t>
  </si>
  <si>
    <t>30.</t>
  </si>
  <si>
    <t>31.</t>
  </si>
  <si>
    <t>32.</t>
  </si>
  <si>
    <t>ESIH BRUNA</t>
  </si>
  <si>
    <t>33.</t>
  </si>
  <si>
    <t>34.</t>
  </si>
  <si>
    <t>GLASNOVIĆ ŽELJKO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</si>
  <si>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</si>
  <si>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</si>
  <si>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</si>
  <si>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</si>
  <si>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</si>
  <si>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</si>
  <si>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</si>
  <si>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</si>
  <si>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</si>
  <si>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</si>
  <si>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</si>
  <si>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</si>
  <si>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</si>
  <si>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</si>
  <si>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</si>
  <si>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</si>
  <si>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</si>
  <si>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</si>
  <si>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</si>
  <si>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</si>
  <si>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</si>
  <si>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</si>
  <si>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</si>
  <si>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</si>
  <si>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</si>
  <si>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</si>
  <si>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</si>
  <si>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</si>
  <si>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</si>
  <si>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</si>
  <si>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KOSOR DARINKO</t>
  </si>
  <si>
    <t>65.</t>
  </si>
  <si>
    <t>66.</t>
  </si>
  <si>
    <t>67.</t>
  </si>
  <si>
    <t>68.</t>
  </si>
  <si>
    <t>69.</t>
  </si>
  <si>
    <t>70.</t>
  </si>
  <si>
    <t>LALOVAC BORIS</t>
  </si>
  <si>
    <t>71.</t>
  </si>
  <si>
    <t>72.</t>
  </si>
  <si>
    <t>73.</t>
  </si>
  <si>
    <t>74.</t>
  </si>
  <si>
    <t>75.</t>
  </si>
  <si>
    <t>LOVRINOVIĆ IVAN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</si>
  <si>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</si>
  <si>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</si>
  <si>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</si>
  <si>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</si>
  <si>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</si>
  <si>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</si>
  <si>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</si>
  <si>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</si>
  <si>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</si>
  <si>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</si>
  <si>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</si>
  <si>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</si>
  <si>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</si>
  <si>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MILETIĆ BORIS</t>
  </si>
  <si>
    <t>89.</t>
  </si>
  <si>
    <t>90.</t>
  </si>
  <si>
    <t>91.</t>
  </si>
  <si>
    <t>92.</t>
  </si>
  <si>
    <t>MILJENIĆ ORSAT</t>
  </si>
  <si>
    <t>93.</t>
  </si>
  <si>
    <t>94.</t>
  </si>
  <si>
    <t>95.</t>
  </si>
  <si>
    <t>MRSIĆ MIRANDO</t>
  </si>
  <si>
    <t>96.</t>
  </si>
  <si>
    <t>97.</t>
  </si>
  <si>
    <t>OPAČIĆ MILANKA</t>
  </si>
  <si>
    <t>98.</t>
  </si>
  <si>
    <t>99.</t>
  </si>
  <si>
    <t>100.</t>
  </si>
  <si>
    <t>101.</t>
  </si>
  <si>
    <t>102.</t>
  </si>
  <si>
    <t>103.</t>
  </si>
  <si>
    <t>PERNAR IVAN</t>
  </si>
  <si>
    <t>104.</t>
  </si>
  <si>
    <t>105.</t>
  </si>
  <si>
    <t>106.</t>
  </si>
  <si>
    <t>107.</t>
  </si>
  <si>
    <t>108.</t>
  </si>
  <si>
    <t>109.</t>
  </si>
  <si>
    <t>PRELEC ALEN</t>
  </si>
  <si>
    <t>110.</t>
  </si>
  <si>
    <t>111.</t>
  </si>
  <si>
    <t>112.</t>
  </si>
  <si>
    <t>PUSIĆ VESNA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</si>
  <si>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</si>
  <si>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</si>
  <si>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</si>
  <si>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</si>
  <si>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</si>
  <si>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</si>
  <si>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</si>
  <si>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</si>
  <si>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</si>
  <si>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SAUCHA TOMISLAV</t>
  </si>
  <si>
    <t>SINČIĆ IVAN VILIBOR</t>
  </si>
  <si>
    <t>122.</t>
  </si>
  <si>
    <t>123.</t>
  </si>
  <si>
    <t>SLADOLJEV MARKO</t>
  </si>
  <si>
    <t>SOKOL TOMISLAV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</si>
  <si>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</si>
  <si>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</si>
  <si>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</si>
  <si>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</si>
  <si>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</si>
  <si>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</si>
  <si>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</si>
  <si>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</si>
  <si>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</si>
  <si>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</si>
  <si>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</si>
  <si>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</si>
  <si>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ŠUKER IVAN</t>
  </si>
  <si>
    <t>136.</t>
  </si>
  <si>
    <t>137.</t>
  </si>
  <si>
    <t>138.</t>
  </si>
  <si>
    <t>139.</t>
  </si>
  <si>
    <t>140.</t>
  </si>
  <si>
    <t>141.</t>
  </si>
  <si>
    <t>142.</t>
  </si>
  <si>
    <t>VARDA KAŽIMIR</t>
  </si>
  <si>
    <t>VARGA SINIŠA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</si>
  <si>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</si>
  <si>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</si>
  <si>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</si>
  <si>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</si>
  <si>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</si>
  <si>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</si>
  <si>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</si>
  <si>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</si>
  <si>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</si>
  <si>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ŠIMIĆ MIROSLAV do 31.03.2018.</t>
  </si>
  <si>
    <t xml:space="preserve">BATINIĆ MILORAD </t>
  </si>
  <si>
    <t>BUNJAC BRANIMIR</t>
  </si>
  <si>
    <t>FELAK DAMIR</t>
  </si>
  <si>
    <t>JELKOVAC MARIJA</t>
  </si>
  <si>
    <t xml:space="preserve">KRIŽANIĆ JOSIP </t>
  </si>
  <si>
    <t>LACKOVIĆ ŽELJKO</t>
  </si>
  <si>
    <t xml:space="preserve">MAKAR BOŽICA </t>
  </si>
  <si>
    <t xml:space="preserve">STRIČAK ANĐELKO </t>
  </si>
  <si>
    <t>ŠAPINA STIPO</t>
  </si>
  <si>
    <t xml:space="preserve">TOTGERGELI MIRO </t>
  </si>
  <si>
    <t xml:space="preserve">TUŠEK ŽARKO </t>
  </si>
  <si>
    <t>VEŠLIGAJ MARKO</t>
  </si>
  <si>
    <t>Napomena: Troškovi zastupnika za razdoblje 01.01.2018. - 10.07.2018. nisu konačni jer nisu obračunata sva službena putovanja.</t>
  </si>
  <si>
    <t>TROŠKOVI  9. SAZIVA  PO OSOBAMA   01.01.2018.  -  10.07.2018.</t>
  </si>
  <si>
    <t>Red.br.</t>
  </si>
  <si>
    <t>HORVAT DARKO do 25.05.2018.</t>
  </si>
  <si>
    <t>Javni prijevoz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</si>
</sst>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;[Red]\-#,##0.00"/>
    <numFmt numFmtId="173" formatCode="[$-41A]d\.\ mmmm\ yyyy\."/>
  </numFmts>
  <fonts count="3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33" borderId="11" xfId="0" applyFont="1" applyFill="1" applyBorder="1" applyAlignment="1">
      <alignment/>
    </xf>
    <xf numFmtId="172" fontId="1" fillId="33" borderId="11" xfId="0" applyNumberFormat="1" applyFont="1" applyFill="1" applyBorder="1" applyAlignment="1">
      <alignment horizontal="right"/>
    </xf>
    <xf numFmtId="172" fontId="1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PageLayoutView="0" workbookViewId="0" topLeftCell="A1">
      <pane ySplit="4" topLeftCell="A52" activePane="bottomLeft" state="frozen"/>
      <selection pane="topLeft" activeCell="A1" sqref="A1"/>
      <selection pane="bottomLeft" activeCell="I19" sqref="I19"/>
    </sheetView>
  </sheetViews>
  <sheetFormatPr defaultColWidth="11.7109375" defaultRowHeight="12.75"/>
  <cols>
    <col min="1" max="1" width="6.7109375" style="13" customWidth="1"/>
    <col min="2" max="2" width="27.8515625" style="0" customWidth="1"/>
    <col min="3" max="3" width="11.7109375" style="0" customWidth="1"/>
    <col min="4" max="14" width="11.28125" style="0" customWidth="1"/>
  </cols>
  <sheetData>
    <row r="1" spans="1:14" ht="12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6" t="s">
        <v>318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1" customHeight="1">
      <c r="A4" s="9" t="s">
        <v>319</v>
      </c>
      <c r="B4" s="14" t="s">
        <v>26</v>
      </c>
      <c r="C4" s="1" t="s">
        <v>5</v>
      </c>
      <c r="D4" s="1" t="s">
        <v>6</v>
      </c>
      <c r="E4" s="1" t="s">
        <v>0</v>
      </c>
      <c r="F4" s="1" t="s">
        <v>8</v>
      </c>
      <c r="G4" s="1" t="s">
        <v>1</v>
      </c>
      <c r="H4" s="1" t="s">
        <v>321</v>
      </c>
      <c r="I4" s="1" t="s">
        <v>2</v>
      </c>
      <c r="J4" s="1" t="s">
        <v>9</v>
      </c>
      <c r="K4" s="1" t="s">
        <v>18</v>
      </c>
      <c r="L4" s="1" t="s">
        <v>43</v>
      </c>
      <c r="M4" s="1" t="s">
        <v>44</v>
      </c>
      <c r="N4" s="1" t="s">
        <v>3</v>
      </c>
    </row>
    <row r="5" spans="1:14" ht="12.75">
      <c r="A5" s="10" t="s">
        <v>130</v>
      </c>
      <c r="B5" s="2" t="s">
        <v>129</v>
      </c>
      <c r="C5" s="3">
        <f aca="true" t="shared" si="0" ref="C5:C45">SUM(D5:N5)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10" t="s">
        <v>131</v>
      </c>
      <c r="B6" s="2" t="s">
        <v>28</v>
      </c>
      <c r="C6" s="3">
        <f>SUM(D6:N6)</f>
        <v>52813.59</v>
      </c>
      <c r="D6" s="3"/>
      <c r="E6" s="3">
        <v>24048</v>
      </c>
      <c r="F6" s="3">
        <v>5244</v>
      </c>
      <c r="G6" s="3"/>
      <c r="H6" s="3">
        <v>282.3</v>
      </c>
      <c r="I6" s="3"/>
      <c r="J6" s="3">
        <v>16452.45</v>
      </c>
      <c r="K6" s="3">
        <v>786.84</v>
      </c>
      <c r="L6" s="3">
        <v>6000</v>
      </c>
      <c r="M6" s="3"/>
      <c r="N6" s="3"/>
    </row>
    <row r="7" spans="1:14" ht="12.75">
      <c r="A7" s="10" t="s">
        <v>132</v>
      </c>
      <c r="B7" s="2" t="s">
        <v>52</v>
      </c>
      <c r="C7" s="3">
        <f>SUM(D7:N7)</f>
        <v>71876.46999999999</v>
      </c>
      <c r="D7" s="3">
        <v>2840.2</v>
      </c>
      <c r="E7" s="3">
        <v>38456</v>
      </c>
      <c r="F7" s="3">
        <v>374</v>
      </c>
      <c r="G7" s="3">
        <v>13337</v>
      </c>
      <c r="H7" s="3"/>
      <c r="I7" s="3"/>
      <c r="J7" s="3"/>
      <c r="K7" s="3"/>
      <c r="L7" s="3">
        <v>5828.57</v>
      </c>
      <c r="M7" s="3">
        <v>10816</v>
      </c>
      <c r="N7" s="3">
        <v>224.7</v>
      </c>
    </row>
    <row r="8" spans="1:14" ht="12.75">
      <c r="A8" s="10" t="s">
        <v>133</v>
      </c>
      <c r="B8" s="2" t="s">
        <v>68</v>
      </c>
      <c r="C8" s="3">
        <f t="shared" si="0"/>
        <v>51428.41</v>
      </c>
      <c r="D8" s="3">
        <v>2281.19</v>
      </c>
      <c r="E8" s="3">
        <v>14048</v>
      </c>
      <c r="F8" s="3">
        <v>238</v>
      </c>
      <c r="G8" s="3">
        <v>7133</v>
      </c>
      <c r="H8" s="3"/>
      <c r="I8" s="3">
        <v>645</v>
      </c>
      <c r="J8" s="3">
        <v>19425.420000000002</v>
      </c>
      <c r="K8" s="3">
        <v>1863.86</v>
      </c>
      <c r="L8" s="3">
        <v>5793.94</v>
      </c>
      <c r="M8" s="3"/>
      <c r="N8" s="3"/>
    </row>
    <row r="9" spans="1:14" ht="12.75">
      <c r="A9" s="10" t="s">
        <v>134</v>
      </c>
      <c r="B9" s="2" t="s">
        <v>51</v>
      </c>
      <c r="C9" s="3">
        <f t="shared" si="0"/>
        <v>89488.8</v>
      </c>
      <c r="D9" s="3">
        <v>3124.64</v>
      </c>
      <c r="E9" s="3">
        <v>28280</v>
      </c>
      <c r="F9" s="3">
        <v>6602</v>
      </c>
      <c r="G9" s="3">
        <v>17294.75</v>
      </c>
      <c r="H9" s="3"/>
      <c r="I9" s="3">
        <v>6092.08</v>
      </c>
      <c r="J9" s="3">
        <v>19317.410000000003</v>
      </c>
      <c r="K9" s="3">
        <v>3006.95</v>
      </c>
      <c r="L9" s="3">
        <v>5770.97</v>
      </c>
      <c r="M9" s="3"/>
      <c r="N9" s="3"/>
    </row>
    <row r="10" spans="1:14" ht="12.75">
      <c r="A10" s="10" t="s">
        <v>135</v>
      </c>
      <c r="B10" s="2" t="s">
        <v>67</v>
      </c>
      <c r="C10" s="3">
        <f t="shared" si="0"/>
        <v>50358.15</v>
      </c>
      <c r="D10" s="3"/>
      <c r="E10" s="3">
        <v>36600</v>
      </c>
      <c r="F10" s="3">
        <v>7192</v>
      </c>
      <c r="G10" s="3">
        <v>2968.75</v>
      </c>
      <c r="H10" s="3">
        <v>3597.4</v>
      </c>
      <c r="I10" s="3"/>
      <c r="J10" s="3"/>
      <c r="K10" s="3"/>
      <c r="L10" s="3"/>
      <c r="M10" s="3"/>
      <c r="N10" s="3"/>
    </row>
    <row r="11" spans="1:14" ht="12.75">
      <c r="A11" s="10" t="s">
        <v>136</v>
      </c>
      <c r="B11" s="2" t="s">
        <v>90</v>
      </c>
      <c r="C11" s="3">
        <f t="shared" si="0"/>
        <v>54038.08</v>
      </c>
      <c r="D11" s="3">
        <v>7020.790000000001</v>
      </c>
      <c r="E11" s="3">
        <v>1910</v>
      </c>
      <c r="F11" s="3">
        <v>226</v>
      </c>
      <c r="G11" s="3">
        <v>27951</v>
      </c>
      <c r="H11" s="3"/>
      <c r="I11" s="3">
        <v>11521.150000000001</v>
      </c>
      <c r="J11" s="3"/>
      <c r="K11" s="3"/>
      <c r="L11" s="3">
        <v>5409.14</v>
      </c>
      <c r="M11" s="3"/>
      <c r="N11" s="3"/>
    </row>
    <row r="12" spans="1:14" ht="12.75">
      <c r="A12" s="10" t="s">
        <v>137</v>
      </c>
      <c r="B12" s="2" t="s">
        <v>158</v>
      </c>
      <c r="C12" s="3">
        <f t="shared" si="0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 t="s">
        <v>138</v>
      </c>
      <c r="B13" s="2" t="s">
        <v>305</v>
      </c>
      <c r="C13" s="3">
        <f t="shared" si="0"/>
        <v>14812</v>
      </c>
      <c r="D13" s="3"/>
      <c r="E13" s="3">
        <v>14740</v>
      </c>
      <c r="F13" s="3">
        <v>72</v>
      </c>
      <c r="G13" s="3"/>
      <c r="H13" s="3"/>
      <c r="I13" s="3"/>
      <c r="J13" s="3"/>
      <c r="K13" s="3"/>
      <c r="L13" s="3"/>
      <c r="M13" s="3"/>
      <c r="N13" s="3"/>
    </row>
    <row r="14" spans="1:14" ht="12.75">
      <c r="A14" s="10" t="s">
        <v>139</v>
      </c>
      <c r="B14" s="2" t="s">
        <v>10</v>
      </c>
      <c r="C14" s="3">
        <f t="shared" si="0"/>
        <v>43507.34</v>
      </c>
      <c r="D14" s="3">
        <v>335.93</v>
      </c>
      <c r="E14" s="3">
        <v>12942</v>
      </c>
      <c r="F14" s="3">
        <v>2829</v>
      </c>
      <c r="G14" s="3">
        <v>2750</v>
      </c>
      <c r="H14" s="3">
        <v>2307.4</v>
      </c>
      <c r="I14" s="3"/>
      <c r="J14" s="3">
        <v>19425.420000000002</v>
      </c>
      <c r="K14" s="3">
        <v>2806.09</v>
      </c>
      <c r="L14" s="3"/>
      <c r="M14" s="3"/>
      <c r="N14" s="3">
        <v>111.5</v>
      </c>
    </row>
    <row r="15" spans="1:14" ht="12.75">
      <c r="A15" s="10" t="s">
        <v>140</v>
      </c>
      <c r="B15" s="2" t="s">
        <v>98</v>
      </c>
      <c r="C15" s="3">
        <f t="shared" si="0"/>
        <v>46027.82</v>
      </c>
      <c r="D15" s="3">
        <v>1650</v>
      </c>
      <c r="E15" s="3">
        <v>15768</v>
      </c>
      <c r="F15" s="3">
        <v>121</v>
      </c>
      <c r="G15" s="3"/>
      <c r="H15" s="3"/>
      <c r="I15" s="3">
        <v>1350.74</v>
      </c>
      <c r="J15" s="3">
        <v>19228.23</v>
      </c>
      <c r="K15" s="3">
        <v>2308.7</v>
      </c>
      <c r="L15" s="3">
        <v>5601.15</v>
      </c>
      <c r="M15" s="3"/>
      <c r="N15" s="3"/>
    </row>
    <row r="16" spans="1:14" ht="12.75">
      <c r="A16" s="10" t="s">
        <v>141</v>
      </c>
      <c r="B16" s="2" t="s">
        <v>159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0" t="s">
        <v>142</v>
      </c>
      <c r="B17" s="2" t="s">
        <v>160</v>
      </c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10" t="s">
        <v>143</v>
      </c>
      <c r="B18" s="2" t="s">
        <v>56</v>
      </c>
      <c r="C18" s="3">
        <f t="shared" si="0"/>
        <v>45310.479999999996</v>
      </c>
      <c r="D18" s="3">
        <v>5756.449999999999</v>
      </c>
      <c r="E18" s="3"/>
      <c r="F18" s="3"/>
      <c r="G18" s="3">
        <v>21030</v>
      </c>
      <c r="H18" s="3"/>
      <c r="I18" s="3">
        <v>17106.6</v>
      </c>
      <c r="J18" s="3"/>
      <c r="K18" s="3"/>
      <c r="L18" s="3"/>
      <c r="M18" s="3"/>
      <c r="N18" s="3">
        <v>1417.43</v>
      </c>
    </row>
    <row r="19" spans="1:14" ht="12.75">
      <c r="A19" s="10" t="s">
        <v>144</v>
      </c>
      <c r="B19" s="2" t="s">
        <v>29</v>
      </c>
      <c r="C19" s="3">
        <f t="shared" si="0"/>
        <v>49494.53</v>
      </c>
      <c r="D19" s="3">
        <v>2471.25</v>
      </c>
      <c r="E19" s="3">
        <v>17112</v>
      </c>
      <c r="F19" s="3">
        <v>1477</v>
      </c>
      <c r="G19" s="3"/>
      <c r="H19" s="3">
        <v>14</v>
      </c>
      <c r="I19" s="3">
        <v>2026.17</v>
      </c>
      <c r="J19" s="3">
        <v>19425.420000000002</v>
      </c>
      <c r="K19" s="3"/>
      <c r="L19" s="3">
        <v>5950.54</v>
      </c>
      <c r="M19" s="3"/>
      <c r="N19" s="3">
        <v>1018.1499999999999</v>
      </c>
    </row>
    <row r="20" spans="1:14" ht="12.75">
      <c r="A20" s="10" t="s">
        <v>145</v>
      </c>
      <c r="B20" s="2" t="s">
        <v>58</v>
      </c>
      <c r="C20" s="3">
        <f t="shared" si="0"/>
        <v>53909.64</v>
      </c>
      <c r="D20" s="3"/>
      <c r="E20" s="3">
        <v>19952</v>
      </c>
      <c r="F20" s="3">
        <v>2777</v>
      </c>
      <c r="G20" s="3"/>
      <c r="H20" s="3">
        <v>2365</v>
      </c>
      <c r="I20" s="3"/>
      <c r="J20" s="3">
        <v>19425.420000000002</v>
      </c>
      <c r="K20" s="3">
        <v>3390.22</v>
      </c>
      <c r="L20" s="3">
        <v>6000</v>
      </c>
      <c r="M20" s="3"/>
      <c r="N20" s="3"/>
    </row>
    <row r="21" spans="1:14" ht="12.75">
      <c r="A21" s="10" t="s">
        <v>146</v>
      </c>
      <c r="B21" s="2" t="s">
        <v>80</v>
      </c>
      <c r="C21" s="3">
        <f t="shared" si="0"/>
        <v>6940.66</v>
      </c>
      <c r="D21" s="3">
        <v>1009.73</v>
      </c>
      <c r="E21" s="3"/>
      <c r="F21" s="3"/>
      <c r="G21" s="3">
        <v>4691</v>
      </c>
      <c r="H21" s="3"/>
      <c r="I21" s="3">
        <v>1239.9299999999998</v>
      </c>
      <c r="J21" s="3"/>
      <c r="K21" s="3"/>
      <c r="L21" s="3"/>
      <c r="M21" s="3"/>
      <c r="N21" s="3"/>
    </row>
    <row r="22" spans="1:14" ht="12.75">
      <c r="A22" s="10" t="s">
        <v>147</v>
      </c>
      <c r="B22" s="2" t="s">
        <v>7</v>
      </c>
      <c r="C22" s="3">
        <f t="shared" si="0"/>
        <v>64933.34</v>
      </c>
      <c r="D22" s="3"/>
      <c r="E22" s="3">
        <v>31704</v>
      </c>
      <c r="F22" s="3">
        <v>6939</v>
      </c>
      <c r="G22" s="3"/>
      <c r="H22" s="3"/>
      <c r="I22" s="3"/>
      <c r="J22" s="3">
        <v>19281.64</v>
      </c>
      <c r="K22" s="3">
        <v>1008.7</v>
      </c>
      <c r="L22" s="3">
        <v>6000</v>
      </c>
      <c r="M22" s="3"/>
      <c r="N22" s="3"/>
    </row>
    <row r="23" spans="1:14" ht="12.75">
      <c r="A23" s="10" t="s">
        <v>148</v>
      </c>
      <c r="B23" s="2" t="s">
        <v>306</v>
      </c>
      <c r="C23" s="3">
        <f t="shared" si="0"/>
        <v>27343.160000000003</v>
      </c>
      <c r="D23" s="3"/>
      <c r="E23" s="3">
        <v>10920</v>
      </c>
      <c r="F23" s="3">
        <v>104</v>
      </c>
      <c r="G23" s="3"/>
      <c r="H23" s="3"/>
      <c r="I23" s="3"/>
      <c r="J23" s="3">
        <v>8263.76</v>
      </c>
      <c r="K23" s="3">
        <v>2555.4</v>
      </c>
      <c r="L23" s="3">
        <v>5500</v>
      </c>
      <c r="M23" s="3"/>
      <c r="N23" s="3"/>
    </row>
    <row r="24" spans="1:14" ht="12.75">
      <c r="A24" s="10" t="s">
        <v>149</v>
      </c>
      <c r="B24" s="2" t="s">
        <v>14</v>
      </c>
      <c r="C24" s="3">
        <f t="shared" si="0"/>
        <v>56180.84</v>
      </c>
      <c r="D24" s="3"/>
      <c r="E24" s="3">
        <v>23436</v>
      </c>
      <c r="F24" s="3">
        <v>4827</v>
      </c>
      <c r="G24" s="3"/>
      <c r="H24" s="3"/>
      <c r="I24" s="3"/>
      <c r="J24" s="3">
        <v>19425.420000000002</v>
      </c>
      <c r="K24" s="3">
        <v>2492.4200000000005</v>
      </c>
      <c r="L24" s="3">
        <v>6000</v>
      </c>
      <c r="M24" s="3"/>
      <c r="N24" s="3"/>
    </row>
    <row r="25" spans="1:14" ht="12.75">
      <c r="A25" s="10" t="s">
        <v>150</v>
      </c>
      <c r="B25" s="2" t="s">
        <v>49</v>
      </c>
      <c r="C25" s="3">
        <f t="shared" si="0"/>
        <v>3037.45</v>
      </c>
      <c r="D25" s="3">
        <v>2169.45</v>
      </c>
      <c r="E25" s="3">
        <v>868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0" t="s">
        <v>151</v>
      </c>
      <c r="B26" s="2" t="s">
        <v>78</v>
      </c>
      <c r="C26" s="3">
        <f t="shared" si="0"/>
        <v>17181</v>
      </c>
      <c r="D26" s="3"/>
      <c r="E26" s="3">
        <v>12030</v>
      </c>
      <c r="F26" s="3">
        <v>2391</v>
      </c>
      <c r="G26" s="3"/>
      <c r="H26" s="3"/>
      <c r="I26" s="3"/>
      <c r="J26" s="3"/>
      <c r="K26" s="3"/>
      <c r="L26" s="3"/>
      <c r="M26" s="3">
        <v>2760</v>
      </c>
      <c r="N26" s="3"/>
    </row>
    <row r="27" spans="1:14" ht="12.75">
      <c r="A27" s="10"/>
      <c r="B27" s="2" t="s">
        <v>304</v>
      </c>
      <c r="C27" s="3">
        <f t="shared" si="0"/>
        <v>23356.23</v>
      </c>
      <c r="D27" s="3"/>
      <c r="E27" s="3">
        <v>10068</v>
      </c>
      <c r="F27" s="3">
        <v>2054</v>
      </c>
      <c r="G27" s="3"/>
      <c r="H27" s="3"/>
      <c r="I27" s="3"/>
      <c r="J27" s="3">
        <v>8197.47</v>
      </c>
      <c r="K27" s="3">
        <v>536.76</v>
      </c>
      <c r="L27" s="3">
        <v>2500</v>
      </c>
      <c r="M27" s="3"/>
      <c r="N27" s="3"/>
    </row>
    <row r="28" spans="1:14" ht="12.75">
      <c r="A28" s="10" t="s">
        <v>152</v>
      </c>
      <c r="B28" s="2" t="s">
        <v>79</v>
      </c>
      <c r="C28" s="3">
        <f t="shared" si="0"/>
        <v>67823.72</v>
      </c>
      <c r="D28" s="3">
        <v>1043</v>
      </c>
      <c r="E28" s="3">
        <v>30806</v>
      </c>
      <c r="F28" s="3">
        <v>6293</v>
      </c>
      <c r="G28" s="3"/>
      <c r="H28" s="3"/>
      <c r="I28" s="3">
        <v>924</v>
      </c>
      <c r="J28" s="3">
        <v>19425.420000000002</v>
      </c>
      <c r="K28" s="3">
        <v>3480.15</v>
      </c>
      <c r="L28" s="3">
        <v>5852.15</v>
      </c>
      <c r="M28" s="3"/>
      <c r="N28" s="3"/>
    </row>
    <row r="29" spans="1:14" ht="12.75">
      <c r="A29" s="10" t="s">
        <v>153</v>
      </c>
      <c r="B29" s="2" t="s">
        <v>47</v>
      </c>
      <c r="C29" s="3">
        <f t="shared" si="0"/>
        <v>38556.44</v>
      </c>
      <c r="D29" s="3">
        <v>4669.42</v>
      </c>
      <c r="E29" s="3"/>
      <c r="F29" s="3"/>
      <c r="G29" s="3">
        <v>28329.5</v>
      </c>
      <c r="H29" s="3"/>
      <c r="I29" s="3">
        <v>5557.52</v>
      </c>
      <c r="J29" s="3"/>
      <c r="K29" s="3"/>
      <c r="L29" s="3"/>
      <c r="M29" s="3"/>
      <c r="N29" s="3"/>
    </row>
    <row r="30" spans="1:14" ht="12.75">
      <c r="A30" s="10" t="s">
        <v>154</v>
      </c>
      <c r="B30" s="2" t="s">
        <v>48</v>
      </c>
      <c r="C30" s="3">
        <f t="shared" si="0"/>
        <v>9852.599999999999</v>
      </c>
      <c r="D30" s="3">
        <v>520.45</v>
      </c>
      <c r="E30" s="3"/>
      <c r="F30" s="3"/>
      <c r="G30" s="3">
        <v>3430</v>
      </c>
      <c r="H30" s="3"/>
      <c r="I30" s="3"/>
      <c r="J30" s="3"/>
      <c r="K30" s="3"/>
      <c r="L30" s="3">
        <v>5902.15</v>
      </c>
      <c r="M30" s="3"/>
      <c r="N30" s="3"/>
    </row>
    <row r="31" spans="1:14" ht="12.75">
      <c r="A31" s="10" t="s">
        <v>155</v>
      </c>
      <c r="B31" s="2" t="s">
        <v>35</v>
      </c>
      <c r="C31" s="3">
        <f t="shared" si="0"/>
        <v>50996.4</v>
      </c>
      <c r="D31" s="3">
        <v>1265.2</v>
      </c>
      <c r="E31" s="3">
        <v>17886</v>
      </c>
      <c r="F31" s="3">
        <v>4015</v>
      </c>
      <c r="G31" s="3"/>
      <c r="H31" s="3"/>
      <c r="I31" s="3"/>
      <c r="J31" s="3">
        <v>19335.329999999998</v>
      </c>
      <c r="K31" s="3">
        <v>2644.87</v>
      </c>
      <c r="L31" s="3">
        <v>5850</v>
      </c>
      <c r="M31" s="3"/>
      <c r="N31" s="3"/>
    </row>
    <row r="32" spans="1:14" ht="12.75">
      <c r="A32" s="10" t="s">
        <v>156</v>
      </c>
      <c r="B32" s="2" t="s">
        <v>99</v>
      </c>
      <c r="C32" s="3">
        <f t="shared" si="0"/>
        <v>12959.080000000002</v>
      </c>
      <c r="D32" s="3">
        <v>1760.09</v>
      </c>
      <c r="E32" s="3"/>
      <c r="F32" s="3"/>
      <c r="G32" s="3">
        <v>8140</v>
      </c>
      <c r="H32" s="3"/>
      <c r="I32" s="3">
        <v>2958.19</v>
      </c>
      <c r="J32" s="3"/>
      <c r="K32" s="3"/>
      <c r="L32" s="3"/>
      <c r="M32" s="3"/>
      <c r="N32" s="3">
        <v>100.80000000000018</v>
      </c>
    </row>
    <row r="33" spans="1:14" ht="12.75">
      <c r="A33" s="10" t="s">
        <v>157</v>
      </c>
      <c r="B33" s="2" t="s">
        <v>15</v>
      </c>
      <c r="C33" s="3">
        <f t="shared" si="0"/>
        <v>32622</v>
      </c>
      <c r="D33" s="3"/>
      <c r="E33" s="3">
        <v>26600</v>
      </c>
      <c r="F33" s="3">
        <v>6022</v>
      </c>
      <c r="G33" s="3"/>
      <c r="H33" s="3"/>
      <c r="I33" s="3"/>
      <c r="J33" s="3"/>
      <c r="K33" s="3"/>
      <c r="L33" s="3"/>
      <c r="M33" s="3"/>
      <c r="N33" s="3"/>
    </row>
    <row r="34" spans="1:14" ht="12.75">
      <c r="A34" s="10" t="s">
        <v>161</v>
      </c>
      <c r="B34" s="2" t="s">
        <v>23</v>
      </c>
      <c r="C34" s="3">
        <f t="shared" si="0"/>
        <v>13422.16</v>
      </c>
      <c r="D34" s="3">
        <v>898.5</v>
      </c>
      <c r="E34" s="3"/>
      <c r="F34" s="3"/>
      <c r="G34" s="3">
        <v>7833</v>
      </c>
      <c r="H34" s="3"/>
      <c r="I34" s="3">
        <v>4690.66</v>
      </c>
      <c r="J34" s="3"/>
      <c r="K34" s="3"/>
      <c r="L34" s="3"/>
      <c r="M34" s="3"/>
      <c r="N34" s="3"/>
    </row>
    <row r="35" spans="1:14" ht="12.75">
      <c r="A35" s="10" t="s">
        <v>163</v>
      </c>
      <c r="B35" s="2" t="s">
        <v>162</v>
      </c>
      <c r="C35" s="3">
        <f t="shared" si="0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10" t="s">
        <v>164</v>
      </c>
      <c r="B36" s="2" t="s">
        <v>57</v>
      </c>
      <c r="C36" s="3">
        <f t="shared" si="0"/>
        <v>31345.420000000002</v>
      </c>
      <c r="D36" s="3"/>
      <c r="E36" s="3">
        <v>5920</v>
      </c>
      <c r="F36" s="3"/>
      <c r="G36" s="3"/>
      <c r="H36" s="3"/>
      <c r="I36" s="3"/>
      <c r="J36" s="3">
        <v>19425.420000000002</v>
      </c>
      <c r="K36" s="3"/>
      <c r="L36" s="3">
        <v>6000</v>
      </c>
      <c r="M36" s="3"/>
      <c r="N36" s="3"/>
    </row>
    <row r="37" spans="1:14" ht="12.75">
      <c r="A37" s="10" t="s">
        <v>165</v>
      </c>
      <c r="B37" s="2" t="s">
        <v>50</v>
      </c>
      <c r="C37" s="3">
        <f t="shared" si="0"/>
        <v>71521.78000000001</v>
      </c>
      <c r="D37" s="3">
        <v>4931.13</v>
      </c>
      <c r="E37" s="3">
        <v>15314</v>
      </c>
      <c r="F37" s="3">
        <v>2732</v>
      </c>
      <c r="G37" s="3">
        <v>12119</v>
      </c>
      <c r="H37" s="3"/>
      <c r="I37" s="3">
        <v>8100.06</v>
      </c>
      <c r="J37" s="3">
        <v>19281.64</v>
      </c>
      <c r="K37" s="3">
        <v>3248.82</v>
      </c>
      <c r="L37" s="3">
        <v>5705.91</v>
      </c>
      <c r="M37" s="3"/>
      <c r="N37" s="3">
        <v>89.21999999999935</v>
      </c>
    </row>
    <row r="38" spans="1:14" ht="12.75">
      <c r="A38" s="10" t="s">
        <v>167</v>
      </c>
      <c r="B38" s="2" t="s">
        <v>166</v>
      </c>
      <c r="C38" s="3">
        <f t="shared" si="0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10" t="s">
        <v>168</v>
      </c>
      <c r="B39" s="2" t="s">
        <v>307</v>
      </c>
      <c r="C39" s="3">
        <f t="shared" si="0"/>
        <v>22969.789999999997</v>
      </c>
      <c r="D39" s="3">
        <v>523.38</v>
      </c>
      <c r="E39" s="3">
        <v>15000</v>
      </c>
      <c r="F39" s="3"/>
      <c r="G39" s="3">
        <v>3910</v>
      </c>
      <c r="H39" s="3"/>
      <c r="I39" s="3">
        <v>3536.41</v>
      </c>
      <c r="J39" s="3"/>
      <c r="K39" s="3"/>
      <c r="L39" s="3"/>
      <c r="M39" s="3"/>
      <c r="N39" s="3"/>
    </row>
    <row r="40" spans="1:14" ht="12.75">
      <c r="A40" s="10" t="s">
        <v>170</v>
      </c>
      <c r="B40" s="2" t="s">
        <v>169</v>
      </c>
      <c r="C40" s="3">
        <f t="shared" si="0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10" t="s">
        <v>171</v>
      </c>
      <c r="B41" s="2" t="s">
        <v>36</v>
      </c>
      <c r="C41" s="3">
        <f t="shared" si="0"/>
        <v>49922.64</v>
      </c>
      <c r="D41" s="3">
        <v>2839.55</v>
      </c>
      <c r="E41" s="3">
        <v>3432</v>
      </c>
      <c r="F41" s="3">
        <v>726</v>
      </c>
      <c r="G41" s="3">
        <v>9229.5</v>
      </c>
      <c r="H41" s="3">
        <v>81</v>
      </c>
      <c r="I41" s="3">
        <v>6715.94</v>
      </c>
      <c r="J41" s="3">
        <v>16650.36</v>
      </c>
      <c r="K41" s="3">
        <v>4481.62</v>
      </c>
      <c r="L41" s="3">
        <v>5766.67</v>
      </c>
      <c r="M41" s="3"/>
      <c r="N41" s="3"/>
    </row>
    <row r="42" spans="1:14" ht="12.75">
      <c r="A42" s="10" t="s">
        <v>172</v>
      </c>
      <c r="B42" s="2" t="s">
        <v>91</v>
      </c>
      <c r="C42" s="3">
        <f t="shared" si="0"/>
        <v>7079.0599999999995</v>
      </c>
      <c r="D42" s="3"/>
      <c r="E42" s="3">
        <v>2520</v>
      </c>
      <c r="F42" s="3">
        <v>284</v>
      </c>
      <c r="G42" s="3"/>
      <c r="H42" s="3"/>
      <c r="I42" s="3"/>
      <c r="J42" s="3">
        <v>2775.06</v>
      </c>
      <c r="K42" s="3"/>
      <c r="L42" s="3">
        <v>1500</v>
      </c>
      <c r="M42" s="3"/>
      <c r="N42" s="3"/>
    </row>
    <row r="43" spans="1:14" ht="12.75">
      <c r="A43" s="10"/>
      <c r="B43" s="2" t="s">
        <v>320</v>
      </c>
      <c r="C43" s="3">
        <f t="shared" si="0"/>
        <v>14964</v>
      </c>
      <c r="D43" s="3">
        <v>300</v>
      </c>
      <c r="E43" s="3">
        <v>13740</v>
      </c>
      <c r="F43" s="3">
        <v>212</v>
      </c>
      <c r="G43" s="3"/>
      <c r="H43" s="3"/>
      <c r="I43" s="3">
        <v>712</v>
      </c>
      <c r="J43" s="3"/>
      <c r="K43" s="3"/>
      <c r="L43" s="3"/>
      <c r="M43" s="3"/>
      <c r="N43" s="3"/>
    </row>
    <row r="44" spans="1:14" ht="12.75">
      <c r="A44" s="10" t="s">
        <v>173</v>
      </c>
      <c r="B44" s="2" t="s">
        <v>100</v>
      </c>
      <c r="C44" s="3">
        <f t="shared" si="0"/>
        <v>57567.850000000006</v>
      </c>
      <c r="D44" s="3"/>
      <c r="E44" s="3">
        <v>24816</v>
      </c>
      <c r="F44" s="3">
        <v>5302</v>
      </c>
      <c r="G44" s="3"/>
      <c r="H44" s="3"/>
      <c r="I44" s="3"/>
      <c r="J44" s="3">
        <v>19335.329999999998</v>
      </c>
      <c r="K44" s="3">
        <v>2114.5200000000004</v>
      </c>
      <c r="L44" s="3">
        <v>6000</v>
      </c>
      <c r="M44" s="3"/>
      <c r="N44" s="3"/>
    </row>
    <row r="45" spans="1:14" ht="12.75">
      <c r="A45" s="10" t="s">
        <v>174</v>
      </c>
      <c r="B45" s="2" t="s">
        <v>110</v>
      </c>
      <c r="C45" s="3">
        <f t="shared" si="0"/>
        <v>6610.98</v>
      </c>
      <c r="D45" s="3">
        <v>600.03</v>
      </c>
      <c r="E45" s="3"/>
      <c r="F45" s="3"/>
      <c r="G45" s="3">
        <v>4521</v>
      </c>
      <c r="H45" s="3"/>
      <c r="I45" s="3">
        <v>1489.95</v>
      </c>
      <c r="J45" s="3"/>
      <c r="K45" s="3"/>
      <c r="L45" s="3"/>
      <c r="M45" s="3"/>
      <c r="N45" s="3"/>
    </row>
    <row r="46" spans="1:14" ht="12.75">
      <c r="A46" s="10" t="s">
        <v>175</v>
      </c>
      <c r="B46" s="2" t="s">
        <v>53</v>
      </c>
      <c r="C46" s="3">
        <f aca="true" t="shared" si="1" ref="C46:C79">SUM(D46:N46)</f>
        <v>48657.049999999996</v>
      </c>
      <c r="D46" s="3"/>
      <c r="E46" s="3">
        <v>16320</v>
      </c>
      <c r="F46" s="3">
        <v>3745</v>
      </c>
      <c r="G46" s="3"/>
      <c r="H46" s="3"/>
      <c r="I46" s="3"/>
      <c r="J46" s="3">
        <v>19425.420000000002</v>
      </c>
      <c r="K46" s="3">
        <v>3166.63</v>
      </c>
      <c r="L46" s="3">
        <v>6000</v>
      </c>
      <c r="M46" s="3"/>
      <c r="N46" s="3"/>
    </row>
    <row r="47" spans="1:14" ht="12.75">
      <c r="A47" s="10" t="s">
        <v>176</v>
      </c>
      <c r="B47" s="2" t="s">
        <v>69</v>
      </c>
      <c r="C47" s="3">
        <f t="shared" si="1"/>
        <v>70144.95</v>
      </c>
      <c r="D47" s="3"/>
      <c r="E47" s="3">
        <v>34188</v>
      </c>
      <c r="F47" s="3">
        <v>7106</v>
      </c>
      <c r="G47" s="3"/>
      <c r="H47" s="3"/>
      <c r="I47" s="3"/>
      <c r="J47" s="3">
        <v>19425.420000000002</v>
      </c>
      <c r="K47" s="3">
        <v>3425.53</v>
      </c>
      <c r="L47" s="3">
        <v>6000</v>
      </c>
      <c r="M47" s="3"/>
      <c r="N47" s="3"/>
    </row>
    <row r="48" spans="1:14" ht="12.75">
      <c r="A48" s="10" t="s">
        <v>177</v>
      </c>
      <c r="B48" s="2" t="s">
        <v>24</v>
      </c>
      <c r="C48" s="3">
        <f t="shared" si="1"/>
        <v>35361</v>
      </c>
      <c r="D48" s="3"/>
      <c r="E48" s="3">
        <v>20400</v>
      </c>
      <c r="F48" s="3">
        <v>4191</v>
      </c>
      <c r="G48" s="3"/>
      <c r="H48" s="3"/>
      <c r="I48" s="3"/>
      <c r="J48" s="3"/>
      <c r="K48" s="3"/>
      <c r="L48" s="3">
        <v>6000</v>
      </c>
      <c r="M48" s="3">
        <v>4770</v>
      </c>
      <c r="N48" s="3"/>
    </row>
    <row r="49" spans="1:14" ht="12.75">
      <c r="A49" s="10" t="s">
        <v>178</v>
      </c>
      <c r="B49" s="2" t="s">
        <v>16</v>
      </c>
      <c r="C49" s="3">
        <f t="shared" si="1"/>
        <v>38749.45</v>
      </c>
      <c r="D49" s="3">
        <v>120</v>
      </c>
      <c r="E49" s="3">
        <v>8878</v>
      </c>
      <c r="F49" s="3">
        <v>1005</v>
      </c>
      <c r="G49" s="3"/>
      <c r="H49" s="3"/>
      <c r="I49" s="3"/>
      <c r="J49" s="3">
        <v>19425.420000000002</v>
      </c>
      <c r="K49" s="3">
        <v>2235.5499999999997</v>
      </c>
      <c r="L49" s="3">
        <v>5935.48</v>
      </c>
      <c r="M49" s="3"/>
      <c r="N49" s="3">
        <v>1150</v>
      </c>
    </row>
    <row r="50" spans="1:14" ht="12.75">
      <c r="A50" s="10" t="s">
        <v>179</v>
      </c>
      <c r="B50" s="2" t="s">
        <v>124</v>
      </c>
      <c r="C50" s="3">
        <f t="shared" si="1"/>
        <v>1048.6</v>
      </c>
      <c r="D50" s="3">
        <v>1048.6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10" t="s">
        <v>180</v>
      </c>
      <c r="B51" s="2" t="s">
        <v>118</v>
      </c>
      <c r="C51" s="3">
        <f t="shared" si="1"/>
        <v>89913.39</v>
      </c>
      <c r="D51" s="3">
        <v>5352.119999999999</v>
      </c>
      <c r="E51" s="3">
        <v>20160</v>
      </c>
      <c r="F51" s="3">
        <v>4291</v>
      </c>
      <c r="G51" s="3">
        <v>15369.5</v>
      </c>
      <c r="H51" s="3"/>
      <c r="I51" s="3">
        <v>17001.71</v>
      </c>
      <c r="J51" s="3">
        <v>19425.420000000002</v>
      </c>
      <c r="K51" s="3">
        <v>2108.42</v>
      </c>
      <c r="L51" s="3">
        <v>5409.68</v>
      </c>
      <c r="M51" s="3"/>
      <c r="N51" s="3">
        <v>795.54</v>
      </c>
    </row>
    <row r="52" spans="1:14" ht="12.75">
      <c r="A52" s="10" t="s">
        <v>181</v>
      </c>
      <c r="B52" s="2" t="s">
        <v>121</v>
      </c>
      <c r="C52" s="3">
        <f t="shared" si="1"/>
        <v>4001.75</v>
      </c>
      <c r="D52" s="3">
        <v>600</v>
      </c>
      <c r="E52" s="3">
        <v>1652</v>
      </c>
      <c r="F52" s="3">
        <v>271</v>
      </c>
      <c r="G52" s="3">
        <v>1478.75</v>
      </c>
      <c r="H52" s="3"/>
      <c r="I52" s="3"/>
      <c r="J52" s="3"/>
      <c r="K52" s="3"/>
      <c r="L52" s="3"/>
      <c r="M52" s="3"/>
      <c r="N52" s="3"/>
    </row>
    <row r="53" spans="1:14" ht="12.75">
      <c r="A53" s="10" t="s">
        <v>182</v>
      </c>
      <c r="B53" s="2" t="s">
        <v>30</v>
      </c>
      <c r="C53" s="3">
        <f t="shared" si="1"/>
        <v>61884.200000000004</v>
      </c>
      <c r="D53" s="3">
        <v>525</v>
      </c>
      <c r="E53" s="3">
        <v>22260</v>
      </c>
      <c r="F53" s="3">
        <v>5149</v>
      </c>
      <c r="G53" s="3">
        <v>4195</v>
      </c>
      <c r="H53" s="3"/>
      <c r="I53" s="3">
        <v>1267.5</v>
      </c>
      <c r="J53" s="3">
        <v>19317.410000000003</v>
      </c>
      <c r="K53" s="3">
        <v>3202.55</v>
      </c>
      <c r="L53" s="3">
        <v>5967.74</v>
      </c>
      <c r="M53" s="3"/>
      <c r="N53" s="3"/>
    </row>
    <row r="54" spans="1:14" ht="12.75">
      <c r="A54" s="10" t="s">
        <v>183</v>
      </c>
      <c r="B54" s="2" t="s">
        <v>11</v>
      </c>
      <c r="C54" s="3">
        <f t="shared" si="1"/>
        <v>32506.270000000004</v>
      </c>
      <c r="D54" s="3"/>
      <c r="E54" s="3">
        <v>4440</v>
      </c>
      <c r="F54" s="3"/>
      <c r="G54" s="3"/>
      <c r="H54" s="3"/>
      <c r="I54" s="3"/>
      <c r="J54" s="3">
        <v>19317.410000000003</v>
      </c>
      <c r="K54" s="3">
        <v>2748.859999999999</v>
      </c>
      <c r="L54" s="3">
        <v>6000</v>
      </c>
      <c r="M54" s="3"/>
      <c r="N54" s="3"/>
    </row>
    <row r="55" spans="1:14" ht="12.75">
      <c r="A55" s="10" t="s">
        <v>184</v>
      </c>
      <c r="B55" s="2" t="s">
        <v>119</v>
      </c>
      <c r="C55" s="3">
        <f t="shared" si="1"/>
        <v>36174.729999999996</v>
      </c>
      <c r="D55" s="3">
        <v>2165.8100000000004</v>
      </c>
      <c r="E55" s="3"/>
      <c r="F55" s="3"/>
      <c r="G55" s="3">
        <v>10898</v>
      </c>
      <c r="H55" s="3"/>
      <c r="I55" s="3">
        <v>5226.219999999999</v>
      </c>
      <c r="J55" s="3"/>
      <c r="K55" s="3"/>
      <c r="L55" s="3"/>
      <c r="M55" s="3"/>
      <c r="N55" s="3">
        <v>17884.7</v>
      </c>
    </row>
    <row r="56" spans="1:14" ht="12.75">
      <c r="A56" s="10" t="s">
        <v>185</v>
      </c>
      <c r="B56" s="2" t="s">
        <v>40</v>
      </c>
      <c r="C56" s="3">
        <f t="shared" si="1"/>
        <v>70449.56000000001</v>
      </c>
      <c r="D56" s="3">
        <v>2151.48</v>
      </c>
      <c r="E56" s="3">
        <v>32932</v>
      </c>
      <c r="F56" s="3">
        <v>5033.8</v>
      </c>
      <c r="G56" s="3"/>
      <c r="H56" s="3"/>
      <c r="I56" s="3">
        <v>3002.76</v>
      </c>
      <c r="J56" s="3">
        <v>19425.420000000002</v>
      </c>
      <c r="K56" s="3">
        <v>1410.87</v>
      </c>
      <c r="L56" s="3">
        <v>5851.379999999999</v>
      </c>
      <c r="M56" s="3"/>
      <c r="N56" s="3">
        <v>641.8499999999999</v>
      </c>
    </row>
    <row r="57" spans="1:14" ht="12.75">
      <c r="A57" s="10" t="s">
        <v>186</v>
      </c>
      <c r="B57" s="2" t="s">
        <v>32</v>
      </c>
      <c r="C57" s="3">
        <f t="shared" si="1"/>
        <v>53829.22</v>
      </c>
      <c r="D57" s="3"/>
      <c r="E57" s="3">
        <v>23680</v>
      </c>
      <c r="F57" s="3">
        <v>4594</v>
      </c>
      <c r="G57" s="3"/>
      <c r="H57" s="3">
        <v>129.8</v>
      </c>
      <c r="I57" s="3"/>
      <c r="J57" s="3">
        <v>19425.420000000002</v>
      </c>
      <c r="K57" s="3"/>
      <c r="L57" s="3">
        <v>6000</v>
      </c>
      <c r="M57" s="3"/>
      <c r="N57" s="3"/>
    </row>
    <row r="58" spans="1:14" ht="12.75">
      <c r="A58" s="10" t="s">
        <v>187</v>
      </c>
      <c r="B58" s="2" t="s">
        <v>308</v>
      </c>
      <c r="C58" s="3">
        <f t="shared" si="1"/>
        <v>14366</v>
      </c>
      <c r="D58" s="3"/>
      <c r="E58" s="3">
        <v>12451</v>
      </c>
      <c r="F58" s="3">
        <v>1915</v>
      </c>
      <c r="G58" s="3"/>
      <c r="H58" s="3"/>
      <c r="I58" s="3"/>
      <c r="J58" s="3"/>
      <c r="K58" s="3"/>
      <c r="L58" s="3"/>
      <c r="M58" s="3"/>
      <c r="N58" s="3"/>
    </row>
    <row r="59" spans="1:14" ht="12.75">
      <c r="A59" s="10" t="s">
        <v>188</v>
      </c>
      <c r="B59" s="2" t="s">
        <v>101</v>
      </c>
      <c r="C59" s="3">
        <f t="shared" si="1"/>
        <v>40682.48</v>
      </c>
      <c r="D59" s="3"/>
      <c r="E59" s="3">
        <v>12960</v>
      </c>
      <c r="F59" s="3">
        <v>2936</v>
      </c>
      <c r="G59" s="3"/>
      <c r="H59" s="3"/>
      <c r="I59" s="3"/>
      <c r="J59" s="3">
        <v>16650.36</v>
      </c>
      <c r="K59" s="3">
        <v>2636.1200000000003</v>
      </c>
      <c r="L59" s="3">
        <v>5500</v>
      </c>
      <c r="M59" s="3"/>
      <c r="N59" s="3"/>
    </row>
    <row r="60" spans="1:14" ht="12.75">
      <c r="A60" s="10" t="s">
        <v>189</v>
      </c>
      <c r="B60" s="2" t="s">
        <v>70</v>
      </c>
      <c r="C60" s="3">
        <f t="shared" si="1"/>
        <v>27495.23</v>
      </c>
      <c r="D60" s="3"/>
      <c r="E60" s="3">
        <v>4804</v>
      </c>
      <c r="F60" s="3">
        <v>102</v>
      </c>
      <c r="G60" s="3"/>
      <c r="H60" s="3"/>
      <c r="I60" s="3"/>
      <c r="J60" s="3">
        <v>19425.420000000002</v>
      </c>
      <c r="K60" s="3">
        <v>679.94</v>
      </c>
      <c r="L60" s="3">
        <v>2483.87</v>
      </c>
      <c r="M60" s="3"/>
      <c r="N60" s="3"/>
    </row>
    <row r="61" spans="1:14" ht="12.75">
      <c r="A61" s="10" t="s">
        <v>190</v>
      </c>
      <c r="B61" s="2" t="s">
        <v>111</v>
      </c>
      <c r="C61" s="3">
        <f t="shared" si="1"/>
        <v>41453.799999999996</v>
      </c>
      <c r="D61" s="3">
        <v>1120.8</v>
      </c>
      <c r="E61" s="3">
        <v>24640</v>
      </c>
      <c r="F61" s="3">
        <v>5249</v>
      </c>
      <c r="G61" s="3"/>
      <c r="H61" s="3">
        <v>351.44</v>
      </c>
      <c r="I61" s="3">
        <v>646</v>
      </c>
      <c r="J61" s="3"/>
      <c r="K61" s="3">
        <v>585.9200000000001</v>
      </c>
      <c r="L61" s="3">
        <v>5834.95</v>
      </c>
      <c r="M61" s="3">
        <v>2631.9</v>
      </c>
      <c r="N61" s="3">
        <v>393.79</v>
      </c>
    </row>
    <row r="62" spans="1:14" ht="12.75">
      <c r="A62" s="10" t="s">
        <v>191</v>
      </c>
      <c r="B62" s="2" t="s">
        <v>126</v>
      </c>
      <c r="C62" s="3">
        <f t="shared" si="1"/>
        <v>58351.93</v>
      </c>
      <c r="D62" s="3"/>
      <c r="E62" s="3">
        <v>26560</v>
      </c>
      <c r="F62" s="3">
        <v>5615</v>
      </c>
      <c r="G62" s="3"/>
      <c r="H62" s="3"/>
      <c r="I62" s="3"/>
      <c r="J62" s="3">
        <v>19425.420000000002</v>
      </c>
      <c r="K62" s="3">
        <v>751.51</v>
      </c>
      <c r="L62" s="3">
        <v>6000</v>
      </c>
      <c r="M62" s="3"/>
      <c r="N62" s="3"/>
    </row>
    <row r="63" spans="1:14" ht="12.75">
      <c r="A63" s="10" t="s">
        <v>192</v>
      </c>
      <c r="B63" s="2" t="s">
        <v>33</v>
      </c>
      <c r="C63" s="3">
        <f t="shared" si="1"/>
        <v>20801.13</v>
      </c>
      <c r="D63" s="3">
        <v>5233.66</v>
      </c>
      <c r="E63" s="3"/>
      <c r="F63" s="3"/>
      <c r="G63" s="3">
        <v>12889</v>
      </c>
      <c r="H63" s="3">
        <v>134.82</v>
      </c>
      <c r="I63" s="3">
        <v>2194.9</v>
      </c>
      <c r="J63" s="3"/>
      <c r="K63" s="3"/>
      <c r="L63" s="3"/>
      <c r="M63" s="3"/>
      <c r="N63" s="3">
        <v>348.75</v>
      </c>
    </row>
    <row r="64" spans="1:14" ht="12.75">
      <c r="A64" s="10" t="s">
        <v>193</v>
      </c>
      <c r="B64" s="2" t="s">
        <v>81</v>
      </c>
      <c r="C64" s="3">
        <f t="shared" si="1"/>
        <v>54500.55</v>
      </c>
      <c r="D64" s="3"/>
      <c r="E64" s="3">
        <v>22680</v>
      </c>
      <c r="F64" s="3">
        <v>4779</v>
      </c>
      <c r="G64" s="3"/>
      <c r="H64" s="3"/>
      <c r="I64" s="3"/>
      <c r="J64" s="3">
        <v>19281.64</v>
      </c>
      <c r="K64" s="3">
        <v>1759.91</v>
      </c>
      <c r="L64" s="3">
        <v>6000</v>
      </c>
      <c r="M64" s="3"/>
      <c r="N64" s="3"/>
    </row>
    <row r="65" spans="1:14" ht="12.75">
      <c r="A65" s="10" t="s">
        <v>194</v>
      </c>
      <c r="B65" s="2" t="s">
        <v>12</v>
      </c>
      <c r="C65" s="3">
        <f t="shared" si="1"/>
        <v>39598.36</v>
      </c>
      <c r="D65" s="3"/>
      <c r="E65" s="3">
        <v>15348</v>
      </c>
      <c r="F65" s="3">
        <v>1600</v>
      </c>
      <c r="G65" s="3"/>
      <c r="H65" s="3"/>
      <c r="I65" s="3"/>
      <c r="J65" s="3">
        <v>16650.36</v>
      </c>
      <c r="K65" s="3"/>
      <c r="L65" s="3">
        <v>6000</v>
      </c>
      <c r="M65" s="3"/>
      <c r="N65" s="3"/>
    </row>
    <row r="66" spans="1:14" ht="12.75">
      <c r="A66" s="10" t="s">
        <v>195</v>
      </c>
      <c r="B66" s="2" t="s">
        <v>102</v>
      </c>
      <c r="C66" s="3">
        <f t="shared" si="1"/>
        <v>38657.19</v>
      </c>
      <c r="D66" s="3"/>
      <c r="E66" s="3">
        <v>9660</v>
      </c>
      <c r="F66" s="3">
        <v>1738</v>
      </c>
      <c r="G66" s="3"/>
      <c r="H66" s="3"/>
      <c r="I66" s="3"/>
      <c r="J66" s="3">
        <v>19317.410000000003</v>
      </c>
      <c r="K66" s="3">
        <v>1941.78</v>
      </c>
      <c r="L66" s="3">
        <v>6000</v>
      </c>
      <c r="M66" s="3"/>
      <c r="N66" s="3"/>
    </row>
    <row r="67" spans="1:14" ht="12.75">
      <c r="A67" s="10" t="s">
        <v>196</v>
      </c>
      <c r="B67" s="2" t="s">
        <v>19</v>
      </c>
      <c r="C67" s="3">
        <f t="shared" si="1"/>
        <v>53604.65</v>
      </c>
      <c r="D67" s="3"/>
      <c r="E67" s="3">
        <v>22088</v>
      </c>
      <c r="F67" s="3">
        <v>3893.58</v>
      </c>
      <c r="G67" s="3"/>
      <c r="H67" s="3"/>
      <c r="I67" s="3"/>
      <c r="J67" s="3">
        <v>19425.420000000002</v>
      </c>
      <c r="K67" s="3">
        <v>2197.6500000000005</v>
      </c>
      <c r="L67" s="3">
        <v>6000</v>
      </c>
      <c r="M67" s="3"/>
      <c r="N67" s="3"/>
    </row>
    <row r="68" spans="1:14" ht="12.75">
      <c r="A68" s="10" t="s">
        <v>197</v>
      </c>
      <c r="B68" s="2" t="s">
        <v>92</v>
      </c>
      <c r="C68" s="3">
        <f t="shared" si="1"/>
        <v>15697.13</v>
      </c>
      <c r="D68" s="3">
        <v>1635.5500000000002</v>
      </c>
      <c r="E68" s="3"/>
      <c r="F68" s="3"/>
      <c r="G68" s="3">
        <v>7499</v>
      </c>
      <c r="H68" s="3"/>
      <c r="I68" s="3">
        <v>6562.58</v>
      </c>
      <c r="J68" s="3"/>
      <c r="K68" s="3"/>
      <c r="L68" s="3"/>
      <c r="M68" s="3"/>
      <c r="N68" s="3"/>
    </row>
    <row r="69" spans="1:14" ht="12.75">
      <c r="A69" s="10" t="s">
        <v>198</v>
      </c>
      <c r="B69" s="2" t="s">
        <v>122</v>
      </c>
      <c r="C69" s="3">
        <f t="shared" si="1"/>
        <v>41042.700000000004</v>
      </c>
      <c r="D69" s="3"/>
      <c r="E69" s="3">
        <v>11376</v>
      </c>
      <c r="F69" s="3">
        <v>2454</v>
      </c>
      <c r="G69" s="3"/>
      <c r="H69" s="3"/>
      <c r="I69" s="3"/>
      <c r="J69" s="3">
        <v>19317.410000000003</v>
      </c>
      <c r="K69" s="3">
        <v>1895.29</v>
      </c>
      <c r="L69" s="3">
        <v>6000</v>
      </c>
      <c r="M69" s="3"/>
      <c r="N69" s="3"/>
    </row>
    <row r="70" spans="1:14" ht="12.75">
      <c r="A70" s="10" t="s">
        <v>199</v>
      </c>
      <c r="B70" s="2" t="s">
        <v>71</v>
      </c>
      <c r="C70" s="3">
        <f t="shared" si="1"/>
        <v>57578</v>
      </c>
      <c r="D70" s="3"/>
      <c r="E70" s="3">
        <v>25032</v>
      </c>
      <c r="F70" s="3">
        <v>5083</v>
      </c>
      <c r="G70" s="3"/>
      <c r="H70" s="3"/>
      <c r="I70" s="3"/>
      <c r="J70" s="3">
        <v>19335.329999999998</v>
      </c>
      <c r="K70" s="3">
        <v>2627.67</v>
      </c>
      <c r="L70" s="3">
        <v>5500</v>
      </c>
      <c r="M70" s="3"/>
      <c r="N70" s="3"/>
    </row>
    <row r="71" spans="1:14" ht="12.75">
      <c r="A71" s="10" t="s">
        <v>201</v>
      </c>
      <c r="B71" s="2" t="s">
        <v>200</v>
      </c>
      <c r="C71" s="3">
        <f t="shared" si="1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10" t="s">
        <v>202</v>
      </c>
      <c r="B72" s="2" t="s">
        <v>54</v>
      </c>
      <c r="C72" s="3">
        <f t="shared" si="1"/>
        <v>82873.35999999999</v>
      </c>
      <c r="D72" s="3">
        <v>9291.5</v>
      </c>
      <c r="E72" s="3"/>
      <c r="F72" s="3"/>
      <c r="G72" s="3">
        <v>55090</v>
      </c>
      <c r="H72" s="3"/>
      <c r="I72" s="3">
        <v>17503.739999999998</v>
      </c>
      <c r="J72" s="3"/>
      <c r="K72" s="3"/>
      <c r="L72" s="3"/>
      <c r="M72" s="3"/>
      <c r="N72" s="3">
        <v>988.12</v>
      </c>
    </row>
    <row r="73" spans="1:14" ht="12.75">
      <c r="A73" s="10" t="s">
        <v>203</v>
      </c>
      <c r="B73" s="2" t="s">
        <v>103</v>
      </c>
      <c r="C73" s="3">
        <f t="shared" si="1"/>
        <v>25281.64</v>
      </c>
      <c r="D73" s="3"/>
      <c r="E73" s="3"/>
      <c r="F73" s="3"/>
      <c r="G73" s="3"/>
      <c r="H73" s="3"/>
      <c r="I73" s="3"/>
      <c r="J73" s="3">
        <v>19281.64</v>
      </c>
      <c r="K73" s="3"/>
      <c r="L73" s="3">
        <v>6000</v>
      </c>
      <c r="M73" s="3"/>
      <c r="N73" s="3"/>
    </row>
    <row r="74" spans="1:14" ht="12.75">
      <c r="A74" s="10" t="s">
        <v>204</v>
      </c>
      <c r="B74" s="2" t="s">
        <v>309</v>
      </c>
      <c r="C74" s="3">
        <f t="shared" si="1"/>
        <v>15000</v>
      </c>
      <c r="D74" s="3"/>
      <c r="E74" s="3">
        <v>15000</v>
      </c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10" t="s">
        <v>205</v>
      </c>
      <c r="B75" s="2" t="s">
        <v>93</v>
      </c>
      <c r="C75" s="3">
        <f t="shared" si="1"/>
        <v>29323.710000000003</v>
      </c>
      <c r="D75" s="3">
        <v>599</v>
      </c>
      <c r="E75" s="3"/>
      <c r="F75" s="3"/>
      <c r="G75" s="3"/>
      <c r="H75" s="3"/>
      <c r="I75" s="3">
        <v>1316.48</v>
      </c>
      <c r="J75" s="3">
        <v>19317.410000000003</v>
      </c>
      <c r="K75" s="3">
        <v>2156.4100000000003</v>
      </c>
      <c r="L75" s="3">
        <v>5934.41</v>
      </c>
      <c r="M75" s="3"/>
      <c r="N75" s="3"/>
    </row>
    <row r="76" spans="1:14" ht="12.75">
      <c r="A76" s="10" t="s">
        <v>206</v>
      </c>
      <c r="B76" s="2" t="s">
        <v>310</v>
      </c>
      <c r="C76" s="3">
        <f t="shared" si="1"/>
        <v>14540</v>
      </c>
      <c r="D76" s="3"/>
      <c r="E76" s="3">
        <v>14540</v>
      </c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10" t="s">
        <v>208</v>
      </c>
      <c r="B77" s="2" t="s">
        <v>207</v>
      </c>
      <c r="C77" s="3">
        <f t="shared" si="1"/>
        <v>0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10" t="s">
        <v>209</v>
      </c>
      <c r="B78" s="2" t="s">
        <v>66</v>
      </c>
      <c r="C78" s="3">
        <f t="shared" si="1"/>
        <v>46605.57</v>
      </c>
      <c r="D78" s="3">
        <v>662.64</v>
      </c>
      <c r="E78" s="3">
        <v>15116</v>
      </c>
      <c r="F78" s="3">
        <v>457</v>
      </c>
      <c r="G78" s="3">
        <v>4728</v>
      </c>
      <c r="H78" s="3"/>
      <c r="I78" s="3">
        <v>544</v>
      </c>
      <c r="J78" s="3">
        <v>19281.64</v>
      </c>
      <c r="K78" s="3"/>
      <c r="L78" s="3">
        <v>5804.289999999999</v>
      </c>
      <c r="M78" s="3"/>
      <c r="N78" s="3">
        <v>12</v>
      </c>
    </row>
    <row r="79" spans="1:14" ht="12.75">
      <c r="A79" s="10" t="s">
        <v>210</v>
      </c>
      <c r="B79" s="2" t="s">
        <v>82</v>
      </c>
      <c r="C79" s="3">
        <f t="shared" si="1"/>
        <v>36991.46000000001</v>
      </c>
      <c r="D79" s="3"/>
      <c r="E79" s="3">
        <v>7392</v>
      </c>
      <c r="F79" s="3">
        <v>1259</v>
      </c>
      <c r="G79" s="3"/>
      <c r="H79" s="3"/>
      <c r="I79" s="3"/>
      <c r="J79" s="3">
        <v>19425.420000000002</v>
      </c>
      <c r="K79" s="3">
        <v>2915.04</v>
      </c>
      <c r="L79" s="3">
        <v>6000</v>
      </c>
      <c r="M79" s="3"/>
      <c r="N79" s="3"/>
    </row>
    <row r="80" spans="1:14" ht="12.75">
      <c r="A80" s="10" t="s">
        <v>211</v>
      </c>
      <c r="B80" s="2" t="s">
        <v>115</v>
      </c>
      <c r="C80" s="3">
        <f aca="true" t="shared" si="2" ref="C80:C119">SUM(D80:N80)</f>
        <v>38929.990000000005</v>
      </c>
      <c r="D80" s="3"/>
      <c r="E80" s="3">
        <v>10472</v>
      </c>
      <c r="F80" s="3">
        <v>1788</v>
      </c>
      <c r="G80" s="3"/>
      <c r="H80" s="3"/>
      <c r="I80" s="3"/>
      <c r="J80" s="3">
        <v>19425.420000000002</v>
      </c>
      <c r="K80" s="3">
        <v>1244.57</v>
      </c>
      <c r="L80" s="3">
        <v>6000</v>
      </c>
      <c r="M80" s="3"/>
      <c r="N80" s="3"/>
    </row>
    <row r="81" spans="1:14" ht="12.75">
      <c r="A81" s="10" t="s">
        <v>212</v>
      </c>
      <c r="B81" s="2" t="s">
        <v>72</v>
      </c>
      <c r="C81" s="3">
        <f t="shared" si="2"/>
        <v>45094.11</v>
      </c>
      <c r="D81" s="3"/>
      <c r="E81" s="3">
        <v>14092</v>
      </c>
      <c r="F81" s="3">
        <v>3039</v>
      </c>
      <c r="G81" s="3"/>
      <c r="H81" s="3"/>
      <c r="I81" s="3"/>
      <c r="J81" s="3">
        <v>19263.86</v>
      </c>
      <c r="K81" s="3">
        <v>2699.2499999999995</v>
      </c>
      <c r="L81" s="3">
        <v>6000</v>
      </c>
      <c r="M81" s="3"/>
      <c r="N81" s="3"/>
    </row>
    <row r="82" spans="1:14" ht="12.75">
      <c r="A82" s="10" t="s">
        <v>214</v>
      </c>
      <c r="B82" s="2" t="s">
        <v>213</v>
      </c>
      <c r="C82" s="3">
        <f t="shared" si="2"/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10" t="s">
        <v>215</v>
      </c>
      <c r="B83" s="2" t="s">
        <v>45</v>
      </c>
      <c r="C83" s="3">
        <f t="shared" si="2"/>
        <v>9990</v>
      </c>
      <c r="D83" s="3"/>
      <c r="E83" s="3"/>
      <c r="F83" s="3"/>
      <c r="G83" s="3"/>
      <c r="H83" s="3">
        <v>3990</v>
      </c>
      <c r="I83" s="3"/>
      <c r="J83" s="3"/>
      <c r="K83" s="3"/>
      <c r="L83" s="3">
        <v>6000</v>
      </c>
      <c r="M83" s="3"/>
      <c r="N83" s="3"/>
    </row>
    <row r="84" spans="1:14" ht="12.75">
      <c r="A84" s="10" t="s">
        <v>216</v>
      </c>
      <c r="B84" s="2" t="s">
        <v>73</v>
      </c>
      <c r="C84" s="3">
        <f t="shared" si="2"/>
        <v>45753.62</v>
      </c>
      <c r="D84" s="3"/>
      <c r="E84" s="3">
        <v>16228</v>
      </c>
      <c r="F84" s="3">
        <v>2660</v>
      </c>
      <c r="G84" s="3"/>
      <c r="H84" s="3"/>
      <c r="I84" s="3"/>
      <c r="J84" s="3">
        <v>19335.329999999998</v>
      </c>
      <c r="K84" s="3">
        <v>1530.2900000000002</v>
      </c>
      <c r="L84" s="3">
        <v>6000</v>
      </c>
      <c r="M84" s="3"/>
      <c r="N84" s="3"/>
    </row>
    <row r="85" spans="1:14" ht="12.75">
      <c r="A85" s="10" t="s">
        <v>217</v>
      </c>
      <c r="B85" s="2" t="s">
        <v>104</v>
      </c>
      <c r="C85" s="3">
        <f t="shared" si="2"/>
        <v>9347.980000000001</v>
      </c>
      <c r="D85" s="3">
        <v>3313.78</v>
      </c>
      <c r="E85" s="3"/>
      <c r="F85" s="3"/>
      <c r="G85" s="3">
        <v>5063</v>
      </c>
      <c r="H85" s="3"/>
      <c r="I85" s="3">
        <v>971.2</v>
      </c>
      <c r="J85" s="3"/>
      <c r="K85" s="3"/>
      <c r="L85" s="3"/>
      <c r="M85" s="3"/>
      <c r="N85" s="3"/>
    </row>
    <row r="86" spans="1:14" ht="12.75">
      <c r="A86" s="10" t="s">
        <v>218</v>
      </c>
      <c r="B86" s="2" t="s">
        <v>59</v>
      </c>
      <c r="C86" s="3">
        <f t="shared" si="2"/>
        <v>72266.14000000001</v>
      </c>
      <c r="D86" s="3">
        <v>2162.1499999999996</v>
      </c>
      <c r="E86" s="3">
        <v>27166</v>
      </c>
      <c r="F86" s="3">
        <v>5534</v>
      </c>
      <c r="G86" s="3">
        <v>5351</v>
      </c>
      <c r="H86" s="3"/>
      <c r="I86" s="3">
        <v>3342.01</v>
      </c>
      <c r="J86" s="3">
        <v>19335.329999999998</v>
      </c>
      <c r="K86" s="3">
        <v>3097.97</v>
      </c>
      <c r="L86" s="3">
        <v>5867.079999999999</v>
      </c>
      <c r="M86" s="3"/>
      <c r="N86" s="3">
        <v>410.6</v>
      </c>
    </row>
    <row r="87" spans="1:14" ht="12.75">
      <c r="A87" s="10" t="s">
        <v>219</v>
      </c>
      <c r="B87" s="2" t="s">
        <v>25</v>
      </c>
      <c r="C87" s="3">
        <f t="shared" si="2"/>
        <v>36867.42</v>
      </c>
      <c r="D87" s="3"/>
      <c r="E87" s="3">
        <v>9592</v>
      </c>
      <c r="F87" s="3"/>
      <c r="G87" s="3"/>
      <c r="H87" s="3"/>
      <c r="I87" s="3"/>
      <c r="J87" s="3">
        <v>19425.420000000002</v>
      </c>
      <c r="K87" s="3">
        <v>1850</v>
      </c>
      <c r="L87" s="3">
        <v>6000</v>
      </c>
      <c r="M87" s="3"/>
      <c r="N87" s="3"/>
    </row>
    <row r="88" spans="1:14" ht="12.75">
      <c r="A88" s="10" t="s">
        <v>220</v>
      </c>
      <c r="B88" s="2" t="s">
        <v>311</v>
      </c>
      <c r="C88" s="3">
        <f t="shared" si="2"/>
        <v>17800.6</v>
      </c>
      <c r="D88" s="3"/>
      <c r="E88" s="3">
        <v>17166</v>
      </c>
      <c r="F88" s="3"/>
      <c r="G88" s="3"/>
      <c r="H88" s="3">
        <v>634.6</v>
      </c>
      <c r="I88" s="3"/>
      <c r="J88" s="3"/>
      <c r="K88" s="3"/>
      <c r="L88" s="3"/>
      <c r="M88" s="3"/>
      <c r="N88" s="3"/>
    </row>
    <row r="89" spans="1:14" ht="12.75">
      <c r="A89" s="10" t="s">
        <v>221</v>
      </c>
      <c r="B89" s="2" t="s">
        <v>116</v>
      </c>
      <c r="C89" s="3">
        <f t="shared" si="2"/>
        <v>47142.75</v>
      </c>
      <c r="D89" s="3">
        <v>187.3</v>
      </c>
      <c r="E89" s="3">
        <v>16178</v>
      </c>
      <c r="F89" s="3">
        <v>3448</v>
      </c>
      <c r="G89" s="3"/>
      <c r="H89" s="3"/>
      <c r="I89" s="3"/>
      <c r="J89" s="3">
        <v>19425.420000000002</v>
      </c>
      <c r="K89" s="3">
        <v>1938.02</v>
      </c>
      <c r="L89" s="3">
        <v>5966.01</v>
      </c>
      <c r="M89" s="3"/>
      <c r="N89" s="3"/>
    </row>
    <row r="90" spans="1:14" ht="12.75">
      <c r="A90" s="10" t="s">
        <v>222</v>
      </c>
      <c r="B90" s="2" t="s">
        <v>20</v>
      </c>
      <c r="C90" s="3">
        <f t="shared" si="2"/>
        <v>10526.109999999999</v>
      </c>
      <c r="D90" s="3">
        <v>1049.3</v>
      </c>
      <c r="E90" s="3"/>
      <c r="F90" s="3"/>
      <c r="G90" s="3">
        <v>7693</v>
      </c>
      <c r="H90" s="3"/>
      <c r="I90" s="3">
        <v>1783.81</v>
      </c>
      <c r="J90" s="3"/>
      <c r="K90" s="3"/>
      <c r="L90" s="3"/>
      <c r="M90" s="3"/>
      <c r="N90" s="3"/>
    </row>
    <row r="91" spans="1:14" ht="12.75">
      <c r="A91" s="10" t="s">
        <v>223</v>
      </c>
      <c r="B91" s="2" t="s">
        <v>34</v>
      </c>
      <c r="C91" s="3">
        <f t="shared" si="2"/>
        <v>46900.25</v>
      </c>
      <c r="D91" s="3">
        <v>3366.2300000000005</v>
      </c>
      <c r="E91" s="3">
        <v>3402</v>
      </c>
      <c r="F91" s="3">
        <v>475</v>
      </c>
      <c r="G91" s="3">
        <v>11951.5</v>
      </c>
      <c r="H91" s="3"/>
      <c r="I91" s="3">
        <v>817.8</v>
      </c>
      <c r="J91" s="3">
        <v>19281.64</v>
      </c>
      <c r="K91" s="3">
        <v>1872.75</v>
      </c>
      <c r="L91" s="3">
        <v>5733.33</v>
      </c>
      <c r="M91" s="3"/>
      <c r="N91" s="3"/>
    </row>
    <row r="92" spans="1:14" ht="12.75">
      <c r="A92" s="10" t="s">
        <v>224</v>
      </c>
      <c r="B92" s="2" t="s">
        <v>83</v>
      </c>
      <c r="C92" s="3">
        <f t="shared" si="2"/>
        <v>748.79</v>
      </c>
      <c r="D92" s="3">
        <v>748.79</v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10" t="s">
        <v>225</v>
      </c>
      <c r="B93" s="2" t="s">
        <v>105</v>
      </c>
      <c r="C93" s="3">
        <f t="shared" si="2"/>
        <v>5157</v>
      </c>
      <c r="D93" s="3">
        <v>429</v>
      </c>
      <c r="E93" s="3"/>
      <c r="F93" s="3"/>
      <c r="G93" s="3">
        <v>4728</v>
      </c>
      <c r="H93" s="3"/>
      <c r="I93" s="3"/>
      <c r="J93" s="3"/>
      <c r="K93" s="3"/>
      <c r="L93" s="3"/>
      <c r="M93" s="3"/>
      <c r="N93" s="3"/>
    </row>
    <row r="94" spans="1:14" ht="12.75">
      <c r="A94" s="10" t="s">
        <v>226</v>
      </c>
      <c r="B94" s="2" t="s">
        <v>106</v>
      </c>
      <c r="C94" s="3">
        <f t="shared" si="2"/>
        <v>82346.28000000001</v>
      </c>
      <c r="D94" s="3">
        <v>3425.76</v>
      </c>
      <c r="E94" s="3">
        <v>27476</v>
      </c>
      <c r="F94" s="3">
        <v>5943</v>
      </c>
      <c r="G94" s="3">
        <v>13815</v>
      </c>
      <c r="H94" s="3"/>
      <c r="I94" s="3">
        <v>6557.42</v>
      </c>
      <c r="J94" s="3">
        <v>16650.36</v>
      </c>
      <c r="K94" s="3">
        <v>1188.49</v>
      </c>
      <c r="L94" s="3">
        <v>5806.45</v>
      </c>
      <c r="M94" s="3"/>
      <c r="N94" s="3">
        <v>1483.7999999999993</v>
      </c>
    </row>
    <row r="95" spans="1:14" ht="12.75">
      <c r="A95" s="10" t="s">
        <v>228</v>
      </c>
      <c r="B95" s="2" t="s">
        <v>227</v>
      </c>
      <c r="C95" s="3">
        <f t="shared" si="2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10" t="s">
        <v>229</v>
      </c>
      <c r="B96" s="2" t="s">
        <v>107</v>
      </c>
      <c r="C96" s="3">
        <f t="shared" si="2"/>
        <v>56776.81</v>
      </c>
      <c r="D96" s="3"/>
      <c r="E96" s="3">
        <v>21930</v>
      </c>
      <c r="F96" s="3">
        <v>5003</v>
      </c>
      <c r="G96" s="3"/>
      <c r="H96" s="3"/>
      <c r="I96" s="3"/>
      <c r="J96" s="3">
        <v>21875</v>
      </c>
      <c r="K96" s="3">
        <v>1968.8100000000009</v>
      </c>
      <c r="L96" s="3">
        <v>6000</v>
      </c>
      <c r="M96" s="3"/>
      <c r="N96" s="3"/>
    </row>
    <row r="97" spans="1:14" ht="12.75">
      <c r="A97" s="10" t="s">
        <v>230</v>
      </c>
      <c r="B97" s="2" t="s">
        <v>108</v>
      </c>
      <c r="C97" s="3">
        <f t="shared" si="2"/>
        <v>1748.1</v>
      </c>
      <c r="D97" s="3">
        <v>449.1</v>
      </c>
      <c r="E97" s="3">
        <v>388</v>
      </c>
      <c r="F97" s="3">
        <v>20</v>
      </c>
      <c r="G97" s="3"/>
      <c r="H97" s="3"/>
      <c r="I97" s="3">
        <v>891</v>
      </c>
      <c r="J97" s="3"/>
      <c r="K97" s="3"/>
      <c r="L97" s="3"/>
      <c r="M97" s="3"/>
      <c r="N97" s="3"/>
    </row>
    <row r="98" spans="1:14" ht="12.75">
      <c r="A98" s="10" t="s">
        <v>231</v>
      </c>
      <c r="B98" s="2" t="s">
        <v>125</v>
      </c>
      <c r="C98" s="3">
        <f t="shared" si="2"/>
        <v>22467.879999999997</v>
      </c>
      <c r="D98" s="3">
        <v>2290.05</v>
      </c>
      <c r="E98" s="3"/>
      <c r="F98" s="3"/>
      <c r="G98" s="3">
        <v>14853.5</v>
      </c>
      <c r="H98" s="3"/>
      <c r="I98" s="3">
        <v>5324.33</v>
      </c>
      <c r="J98" s="3"/>
      <c r="K98" s="3"/>
      <c r="L98" s="3"/>
      <c r="M98" s="3"/>
      <c r="N98" s="3"/>
    </row>
    <row r="99" spans="1:14" ht="12.75">
      <c r="A99" s="10" t="s">
        <v>233</v>
      </c>
      <c r="B99" s="2" t="s">
        <v>232</v>
      </c>
      <c r="C99" s="3">
        <f t="shared" si="2"/>
        <v>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10" t="s">
        <v>234</v>
      </c>
      <c r="B100" s="2" t="s">
        <v>60</v>
      </c>
      <c r="C100" s="3">
        <f t="shared" si="2"/>
        <v>35235</v>
      </c>
      <c r="D100" s="3"/>
      <c r="E100" s="3">
        <v>24360</v>
      </c>
      <c r="F100" s="3">
        <v>4875</v>
      </c>
      <c r="G100" s="3"/>
      <c r="H100" s="3"/>
      <c r="I100" s="3"/>
      <c r="J100" s="3"/>
      <c r="K100" s="3"/>
      <c r="L100" s="3">
        <v>6000</v>
      </c>
      <c r="M100" s="3"/>
      <c r="N100" s="3"/>
    </row>
    <row r="101" spans="1:14" ht="12.75">
      <c r="A101" s="10" t="s">
        <v>235</v>
      </c>
      <c r="B101" s="2" t="s">
        <v>117</v>
      </c>
      <c r="C101" s="3">
        <f t="shared" si="2"/>
        <v>4883.4</v>
      </c>
      <c r="D101" s="3">
        <v>224.4</v>
      </c>
      <c r="E101" s="3"/>
      <c r="F101" s="3"/>
      <c r="G101" s="3">
        <v>4659</v>
      </c>
      <c r="H101" s="3"/>
      <c r="I101" s="3"/>
      <c r="J101" s="3"/>
      <c r="K101" s="3"/>
      <c r="L101" s="3"/>
      <c r="M101" s="3"/>
      <c r="N101" s="3"/>
    </row>
    <row r="102" spans="1:14" ht="12.75">
      <c r="A102" s="10" t="s">
        <v>237</v>
      </c>
      <c r="B102" s="2" t="s">
        <v>236</v>
      </c>
      <c r="C102" s="3">
        <f t="shared" si="2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10" t="s">
        <v>238</v>
      </c>
      <c r="B103" s="2" t="s">
        <v>127</v>
      </c>
      <c r="C103" s="3">
        <f t="shared" si="2"/>
        <v>65807.52</v>
      </c>
      <c r="D103" s="3"/>
      <c r="E103" s="3">
        <v>33106</v>
      </c>
      <c r="F103" s="3">
        <v>7491</v>
      </c>
      <c r="G103" s="3"/>
      <c r="H103" s="3"/>
      <c r="I103" s="3"/>
      <c r="J103" s="3">
        <v>19210.52</v>
      </c>
      <c r="K103" s="3"/>
      <c r="L103" s="3">
        <v>6000</v>
      </c>
      <c r="M103" s="3"/>
      <c r="N103" s="3"/>
    </row>
    <row r="104" spans="1:14" ht="12.75">
      <c r="A104" s="10" t="s">
        <v>240</v>
      </c>
      <c r="B104" s="2" t="s">
        <v>239</v>
      </c>
      <c r="C104" s="3">
        <f t="shared" si="2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10" t="s">
        <v>241</v>
      </c>
      <c r="B105" s="2" t="s">
        <v>74</v>
      </c>
      <c r="C105" s="3">
        <f t="shared" si="2"/>
        <v>45688.24</v>
      </c>
      <c r="D105" s="3"/>
      <c r="E105" s="3">
        <v>28336</v>
      </c>
      <c r="F105" s="3">
        <v>6252</v>
      </c>
      <c r="G105" s="3"/>
      <c r="H105" s="3"/>
      <c r="I105" s="3"/>
      <c r="J105" s="3">
        <v>11100.24</v>
      </c>
      <c r="K105" s="3"/>
      <c r="L105" s="3"/>
      <c r="M105" s="3"/>
      <c r="N105" s="3"/>
    </row>
    <row r="106" spans="1:14" ht="12.75">
      <c r="A106" s="10" t="s">
        <v>242</v>
      </c>
      <c r="B106" s="2" t="s">
        <v>84</v>
      </c>
      <c r="C106" s="3">
        <f t="shared" si="2"/>
        <v>36028.340000000004</v>
      </c>
      <c r="D106" s="3">
        <v>524.2</v>
      </c>
      <c r="E106" s="3"/>
      <c r="F106" s="3"/>
      <c r="G106" s="3"/>
      <c r="H106" s="3"/>
      <c r="I106" s="3">
        <v>2276.52</v>
      </c>
      <c r="J106" s="3">
        <v>19425.420000000002</v>
      </c>
      <c r="K106" s="3">
        <v>7933.39</v>
      </c>
      <c r="L106" s="3">
        <v>5868.81</v>
      </c>
      <c r="M106" s="3"/>
      <c r="N106" s="3"/>
    </row>
    <row r="107" spans="1:14" ht="12.75">
      <c r="A107" s="10" t="s">
        <v>243</v>
      </c>
      <c r="B107" s="2" t="s">
        <v>112</v>
      </c>
      <c r="C107" s="3">
        <f t="shared" si="2"/>
        <v>52238.94</v>
      </c>
      <c r="D107" s="3">
        <v>523.82</v>
      </c>
      <c r="E107" s="3">
        <v>12514</v>
      </c>
      <c r="F107" s="3">
        <v>2458</v>
      </c>
      <c r="G107" s="3">
        <v>3910</v>
      </c>
      <c r="H107" s="3"/>
      <c r="I107" s="3">
        <v>3539.38</v>
      </c>
      <c r="J107" s="3">
        <v>19425.420000000002</v>
      </c>
      <c r="K107" s="3">
        <v>3868.32</v>
      </c>
      <c r="L107" s="3">
        <v>6000</v>
      </c>
      <c r="M107" s="3"/>
      <c r="N107" s="3"/>
    </row>
    <row r="108" spans="1:14" ht="12.75">
      <c r="A108" s="10" t="s">
        <v>244</v>
      </c>
      <c r="B108" s="2" t="s">
        <v>61</v>
      </c>
      <c r="C108" s="3">
        <f t="shared" si="2"/>
        <v>67274.04999999999</v>
      </c>
      <c r="D108" s="3"/>
      <c r="E108" s="3">
        <v>33046</v>
      </c>
      <c r="F108" s="3">
        <v>7496</v>
      </c>
      <c r="G108" s="3"/>
      <c r="H108" s="3"/>
      <c r="I108" s="3"/>
      <c r="J108" s="3">
        <v>19425.420000000002</v>
      </c>
      <c r="K108" s="3">
        <v>1806.6299999999997</v>
      </c>
      <c r="L108" s="3">
        <v>5500</v>
      </c>
      <c r="M108" s="3"/>
      <c r="N108" s="3"/>
    </row>
    <row r="109" spans="1:14" ht="12.75">
      <c r="A109" s="10" t="s">
        <v>245</v>
      </c>
      <c r="B109" s="2" t="s">
        <v>94</v>
      </c>
      <c r="C109" s="3">
        <f t="shared" si="2"/>
        <v>60411.170000000006</v>
      </c>
      <c r="D109" s="3">
        <v>1420.88</v>
      </c>
      <c r="E109" s="3">
        <v>19008</v>
      </c>
      <c r="F109" s="3">
        <v>3432</v>
      </c>
      <c r="G109" s="3">
        <v>4628</v>
      </c>
      <c r="H109" s="3"/>
      <c r="I109" s="3">
        <v>3234.13</v>
      </c>
      <c r="J109" s="3">
        <v>19425.420000000002</v>
      </c>
      <c r="K109" s="3">
        <v>3177.04</v>
      </c>
      <c r="L109" s="3">
        <v>5785.71</v>
      </c>
      <c r="M109" s="3"/>
      <c r="N109" s="3">
        <v>299.99</v>
      </c>
    </row>
    <row r="110" spans="1:14" ht="12.75">
      <c r="A110" s="10" t="s">
        <v>247</v>
      </c>
      <c r="B110" s="2" t="s">
        <v>246</v>
      </c>
      <c r="C110" s="3">
        <f t="shared" si="2"/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10" t="s">
        <v>248</v>
      </c>
      <c r="B111" s="2" t="s">
        <v>46</v>
      </c>
      <c r="C111" s="3">
        <f t="shared" si="2"/>
        <v>25317.410000000003</v>
      </c>
      <c r="D111" s="3"/>
      <c r="E111" s="3"/>
      <c r="F111" s="3"/>
      <c r="G111" s="3"/>
      <c r="H111" s="3"/>
      <c r="I111" s="3"/>
      <c r="J111" s="3">
        <v>19317.410000000003</v>
      </c>
      <c r="K111" s="3"/>
      <c r="L111" s="3">
        <v>6000</v>
      </c>
      <c r="M111" s="3"/>
      <c r="N111" s="3"/>
    </row>
    <row r="112" spans="1:14" ht="12.75">
      <c r="A112" s="10" t="s">
        <v>249</v>
      </c>
      <c r="B112" s="2" t="s">
        <v>128</v>
      </c>
      <c r="C112" s="3">
        <f t="shared" si="2"/>
        <v>13354.68</v>
      </c>
      <c r="D112" s="3">
        <v>1124.1799999999998</v>
      </c>
      <c r="E112" s="3">
        <v>2228</v>
      </c>
      <c r="F112" s="3">
        <v>496</v>
      </c>
      <c r="G112" s="3">
        <v>8239</v>
      </c>
      <c r="H112" s="3"/>
      <c r="I112" s="3">
        <v>1267.5</v>
      </c>
      <c r="J112" s="3"/>
      <c r="K112" s="3"/>
      <c r="L112" s="3"/>
      <c r="M112" s="3"/>
      <c r="N112" s="3"/>
    </row>
    <row r="113" spans="1:14" ht="12.75">
      <c r="A113" s="10" t="s">
        <v>250</v>
      </c>
      <c r="B113" s="2" t="s">
        <v>62</v>
      </c>
      <c r="C113" s="3">
        <f t="shared" si="2"/>
        <v>12900</v>
      </c>
      <c r="D113" s="3"/>
      <c r="E113" s="3"/>
      <c r="F113" s="3"/>
      <c r="G113" s="3"/>
      <c r="H113" s="3"/>
      <c r="I113" s="3"/>
      <c r="J113" s="3"/>
      <c r="K113" s="3"/>
      <c r="L113" s="3">
        <v>6000</v>
      </c>
      <c r="M113" s="3">
        <v>6900</v>
      </c>
      <c r="N113" s="3"/>
    </row>
    <row r="114" spans="1:14" ht="12.75">
      <c r="A114" s="10" t="s">
        <v>251</v>
      </c>
      <c r="B114" s="2" t="s">
        <v>41</v>
      </c>
      <c r="C114" s="3">
        <f t="shared" si="2"/>
        <v>67934.8</v>
      </c>
      <c r="D114" s="3">
        <v>3486.59</v>
      </c>
      <c r="E114" s="3">
        <v>7304</v>
      </c>
      <c r="F114" s="3">
        <v>1221</v>
      </c>
      <c r="G114" s="3">
        <v>20335</v>
      </c>
      <c r="H114" s="3"/>
      <c r="I114" s="3">
        <v>12133.58</v>
      </c>
      <c r="J114" s="3">
        <v>16375.560000000001</v>
      </c>
      <c r="K114" s="3">
        <v>1421.5500000000002</v>
      </c>
      <c r="L114" s="3">
        <v>5657.52</v>
      </c>
      <c r="M114" s="3"/>
      <c r="N114" s="3"/>
    </row>
    <row r="115" spans="1:14" ht="12.75">
      <c r="A115" s="10" t="s">
        <v>252</v>
      </c>
      <c r="B115" s="2" t="s">
        <v>63</v>
      </c>
      <c r="C115" s="3">
        <f t="shared" si="2"/>
        <v>49272</v>
      </c>
      <c r="D115" s="3"/>
      <c r="E115" s="3">
        <v>36464</v>
      </c>
      <c r="F115" s="3">
        <v>8038</v>
      </c>
      <c r="G115" s="3"/>
      <c r="H115" s="3"/>
      <c r="I115" s="3"/>
      <c r="J115" s="3"/>
      <c r="K115" s="3"/>
      <c r="L115" s="3"/>
      <c r="M115" s="3">
        <v>4770</v>
      </c>
      <c r="N115" s="3"/>
    </row>
    <row r="116" spans="1:14" ht="12.75">
      <c r="A116" s="10" t="s">
        <v>254</v>
      </c>
      <c r="B116" s="2" t="s">
        <v>253</v>
      </c>
      <c r="C116" s="3">
        <f t="shared" si="2"/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10" t="s">
        <v>255</v>
      </c>
      <c r="B117" s="2" t="s">
        <v>13</v>
      </c>
      <c r="C117" s="3">
        <f t="shared" si="2"/>
        <v>31447.7</v>
      </c>
      <c r="D117" s="3"/>
      <c r="E117" s="3">
        <v>4284</v>
      </c>
      <c r="F117" s="3"/>
      <c r="G117" s="3"/>
      <c r="H117" s="3"/>
      <c r="I117" s="3"/>
      <c r="J117" s="3">
        <v>19425.420000000002</v>
      </c>
      <c r="K117" s="3">
        <v>1738.2800000000002</v>
      </c>
      <c r="L117" s="3">
        <v>6000</v>
      </c>
      <c r="M117" s="3"/>
      <c r="N117" s="3"/>
    </row>
    <row r="118" spans="1:14" ht="12.75">
      <c r="A118" s="10" t="s">
        <v>256</v>
      </c>
      <c r="B118" s="2" t="s">
        <v>37</v>
      </c>
      <c r="C118" s="3">
        <f t="shared" si="2"/>
        <v>224.4</v>
      </c>
      <c r="D118" s="3">
        <v>224.4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10" t="s">
        <v>258</v>
      </c>
      <c r="B119" s="2" t="s">
        <v>257</v>
      </c>
      <c r="C119" s="3">
        <f t="shared" si="2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10" t="s">
        <v>259</v>
      </c>
      <c r="B120" s="2" t="s">
        <v>21</v>
      </c>
      <c r="C120" s="3">
        <f aca="true" t="shared" si="3" ref="C120:C157">SUM(D120:N120)</f>
        <v>83608.65999999999</v>
      </c>
      <c r="D120" s="3">
        <v>5767.78</v>
      </c>
      <c r="E120" s="3">
        <v>3594</v>
      </c>
      <c r="F120" s="3">
        <v>643</v>
      </c>
      <c r="G120" s="3">
        <v>43639.75</v>
      </c>
      <c r="H120" s="3"/>
      <c r="I120" s="3">
        <v>16196.84</v>
      </c>
      <c r="J120" s="3"/>
      <c r="K120" s="3">
        <v>422.84</v>
      </c>
      <c r="L120" s="3">
        <v>5606.45</v>
      </c>
      <c r="M120" s="3">
        <v>7738</v>
      </c>
      <c r="N120" s="3"/>
    </row>
    <row r="121" spans="1:14" ht="12.75">
      <c r="A121" s="10" t="s">
        <v>260</v>
      </c>
      <c r="B121" s="2" t="s">
        <v>17</v>
      </c>
      <c r="C121" s="3">
        <f t="shared" si="3"/>
        <v>35092.4</v>
      </c>
      <c r="D121" s="3">
        <v>2685.2</v>
      </c>
      <c r="E121" s="3"/>
      <c r="F121" s="3"/>
      <c r="G121" s="3">
        <v>14763</v>
      </c>
      <c r="H121" s="3"/>
      <c r="I121" s="3">
        <v>11773.23</v>
      </c>
      <c r="J121" s="3"/>
      <c r="K121" s="3"/>
      <c r="L121" s="3">
        <v>5870.97</v>
      </c>
      <c r="M121" s="3"/>
      <c r="N121" s="3"/>
    </row>
    <row r="122" spans="1:14" ht="12.75">
      <c r="A122" s="10" t="s">
        <v>261</v>
      </c>
      <c r="B122" s="2" t="s">
        <v>75</v>
      </c>
      <c r="C122" s="3">
        <f t="shared" si="3"/>
        <v>85378.63</v>
      </c>
      <c r="D122" s="3">
        <v>748.7</v>
      </c>
      <c r="E122" s="3">
        <v>45360</v>
      </c>
      <c r="F122" s="3">
        <v>8628</v>
      </c>
      <c r="G122" s="3">
        <v>2471</v>
      </c>
      <c r="H122" s="3"/>
      <c r="I122" s="3">
        <v>741.51</v>
      </c>
      <c r="J122" s="3">
        <v>19425.420000000002</v>
      </c>
      <c r="K122" s="3">
        <v>2069.59</v>
      </c>
      <c r="L122" s="3">
        <v>5934.41</v>
      </c>
      <c r="M122" s="3"/>
      <c r="N122" s="3"/>
    </row>
    <row r="123" spans="1:14" ht="12.75">
      <c r="A123" s="10" t="s">
        <v>262</v>
      </c>
      <c r="B123" s="2" t="s">
        <v>85</v>
      </c>
      <c r="C123" s="3">
        <f t="shared" si="3"/>
        <v>22728.989999999998</v>
      </c>
      <c r="D123" s="3">
        <v>2793.99</v>
      </c>
      <c r="E123" s="3"/>
      <c r="F123" s="3"/>
      <c r="G123" s="3">
        <v>19935</v>
      </c>
      <c r="H123" s="3"/>
      <c r="I123" s="3"/>
      <c r="J123" s="3"/>
      <c r="K123" s="3"/>
      <c r="L123" s="3"/>
      <c r="M123" s="3"/>
      <c r="N123" s="3"/>
    </row>
    <row r="124" spans="1:14" ht="12.75">
      <c r="A124" s="10" t="s">
        <v>263</v>
      </c>
      <c r="B124" s="2" t="s">
        <v>27</v>
      </c>
      <c r="C124" s="3">
        <f t="shared" si="3"/>
        <v>45492.15</v>
      </c>
      <c r="D124" s="3"/>
      <c r="E124" s="3">
        <v>15048</v>
      </c>
      <c r="F124" s="3">
        <v>2735</v>
      </c>
      <c r="G124" s="3"/>
      <c r="H124" s="3"/>
      <c r="I124" s="3"/>
      <c r="J124" s="3">
        <v>19281.64</v>
      </c>
      <c r="K124" s="3">
        <v>2427.51</v>
      </c>
      <c r="L124" s="3">
        <v>6000</v>
      </c>
      <c r="M124" s="3"/>
      <c r="N124" s="3"/>
    </row>
    <row r="125" spans="1:14" ht="12.75">
      <c r="A125" s="10" t="s">
        <v>264</v>
      </c>
      <c r="B125" s="2" t="s">
        <v>95</v>
      </c>
      <c r="C125" s="3">
        <f t="shared" si="3"/>
        <v>79424.84</v>
      </c>
      <c r="D125" s="3">
        <v>2163.2</v>
      </c>
      <c r="E125" s="3">
        <v>36092</v>
      </c>
      <c r="F125" s="3">
        <v>7913</v>
      </c>
      <c r="G125" s="3">
        <v>5708</v>
      </c>
      <c r="H125" s="3"/>
      <c r="I125" s="3">
        <v>1450.35</v>
      </c>
      <c r="J125" s="3">
        <v>19425.420000000002</v>
      </c>
      <c r="K125" s="3">
        <v>915.73</v>
      </c>
      <c r="L125" s="3">
        <v>5757.14</v>
      </c>
      <c r="M125" s="3"/>
      <c r="N125" s="3"/>
    </row>
    <row r="126" spans="1:14" ht="12.75">
      <c r="A126" s="10" t="s">
        <v>265</v>
      </c>
      <c r="B126" s="2" t="s">
        <v>86</v>
      </c>
      <c r="C126" s="3">
        <f t="shared" si="3"/>
        <v>23175.56</v>
      </c>
      <c r="D126" s="3"/>
      <c r="E126" s="3"/>
      <c r="F126" s="3"/>
      <c r="G126" s="3"/>
      <c r="H126" s="3"/>
      <c r="I126" s="3"/>
      <c r="J126" s="3">
        <v>16375.560000000001</v>
      </c>
      <c r="K126" s="3"/>
      <c r="L126" s="3">
        <v>6800</v>
      </c>
      <c r="M126" s="3"/>
      <c r="N126" s="3"/>
    </row>
    <row r="127" spans="1:14" ht="12.75">
      <c r="A127" s="10" t="s">
        <v>266</v>
      </c>
      <c r="B127" s="2" t="s">
        <v>22</v>
      </c>
      <c r="C127" s="3">
        <f t="shared" si="3"/>
        <v>67862.75</v>
      </c>
      <c r="D127" s="3"/>
      <c r="E127" s="3">
        <v>32340</v>
      </c>
      <c r="F127" s="3">
        <v>6841</v>
      </c>
      <c r="G127" s="3"/>
      <c r="H127" s="3"/>
      <c r="I127" s="3"/>
      <c r="J127" s="3">
        <v>19425.420000000002</v>
      </c>
      <c r="K127" s="3">
        <v>3256.33</v>
      </c>
      <c r="L127" s="3">
        <v>6000</v>
      </c>
      <c r="M127" s="3"/>
      <c r="N127" s="3"/>
    </row>
    <row r="128" spans="1:14" ht="12.75">
      <c r="A128" s="10" t="s">
        <v>269</v>
      </c>
      <c r="B128" s="2" t="s">
        <v>267</v>
      </c>
      <c r="C128" s="3">
        <f t="shared" si="3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10" t="s">
        <v>270</v>
      </c>
      <c r="B129" s="2" t="s">
        <v>268</v>
      </c>
      <c r="C129" s="3">
        <f t="shared" si="3"/>
        <v>14652.560000000001</v>
      </c>
      <c r="D129" s="3">
        <v>1983.02</v>
      </c>
      <c r="E129" s="3"/>
      <c r="F129" s="3"/>
      <c r="G129" s="3">
        <v>7960</v>
      </c>
      <c r="H129" s="3"/>
      <c r="I129" s="3">
        <v>4709.54</v>
      </c>
      <c r="J129" s="3"/>
      <c r="K129" s="3"/>
      <c r="L129" s="3"/>
      <c r="M129" s="3"/>
      <c r="N129" s="3"/>
    </row>
    <row r="130" spans="1:14" ht="12.75">
      <c r="A130" s="10" t="s">
        <v>273</v>
      </c>
      <c r="B130" s="2" t="s">
        <v>271</v>
      </c>
      <c r="C130" s="3">
        <f t="shared" si="3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10" t="s">
        <v>274</v>
      </c>
      <c r="B131" s="2" t="s">
        <v>272</v>
      </c>
      <c r="C131" s="3">
        <f t="shared" si="3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10" t="s">
        <v>275</v>
      </c>
      <c r="B132" s="2" t="s">
        <v>38</v>
      </c>
      <c r="C132" s="3">
        <f t="shared" si="3"/>
        <v>53733.09</v>
      </c>
      <c r="D132" s="3"/>
      <c r="E132" s="3">
        <v>20664</v>
      </c>
      <c r="F132" s="3">
        <v>4842</v>
      </c>
      <c r="G132" s="3"/>
      <c r="H132" s="3"/>
      <c r="I132" s="3"/>
      <c r="J132" s="3">
        <v>19425.420000000002</v>
      </c>
      <c r="K132" s="3">
        <v>2801.6699999999996</v>
      </c>
      <c r="L132" s="3">
        <v>6000</v>
      </c>
      <c r="M132" s="3"/>
      <c r="N132" s="3"/>
    </row>
    <row r="133" spans="1:14" ht="12.75">
      <c r="A133" s="10" t="s">
        <v>276</v>
      </c>
      <c r="B133" s="2" t="s">
        <v>76</v>
      </c>
      <c r="C133" s="3">
        <f t="shared" si="3"/>
        <v>38273.61</v>
      </c>
      <c r="D133" s="3">
        <v>4383.1</v>
      </c>
      <c r="E133" s="3"/>
      <c r="F133" s="3"/>
      <c r="G133" s="3">
        <v>22870</v>
      </c>
      <c r="H133" s="3"/>
      <c r="I133" s="3">
        <v>9548.64</v>
      </c>
      <c r="J133" s="3"/>
      <c r="K133" s="3"/>
      <c r="L133" s="3"/>
      <c r="M133" s="3"/>
      <c r="N133" s="3">
        <v>1471.87</v>
      </c>
    </row>
    <row r="134" spans="1:14" ht="12.75">
      <c r="A134" s="10" t="s">
        <v>277</v>
      </c>
      <c r="B134" s="2" t="s">
        <v>39</v>
      </c>
      <c r="C134" s="3">
        <f t="shared" si="3"/>
        <v>64850.200000000004</v>
      </c>
      <c r="D134" s="3">
        <v>8028.62</v>
      </c>
      <c r="E134" s="3"/>
      <c r="F134" s="3"/>
      <c r="G134" s="3">
        <v>32407.5</v>
      </c>
      <c r="H134" s="3">
        <v>424.1</v>
      </c>
      <c r="I134" s="3">
        <v>23989.980000000003</v>
      </c>
      <c r="J134" s="3"/>
      <c r="K134" s="3"/>
      <c r="L134" s="3"/>
      <c r="M134" s="3"/>
      <c r="N134" s="3"/>
    </row>
    <row r="135" spans="1:14" ht="12.75">
      <c r="A135" s="10" t="s">
        <v>278</v>
      </c>
      <c r="B135" s="2" t="s">
        <v>120</v>
      </c>
      <c r="C135" s="3">
        <f t="shared" si="3"/>
        <v>59264.92</v>
      </c>
      <c r="D135" s="3">
        <v>2766.6</v>
      </c>
      <c r="E135" s="3">
        <v>20724</v>
      </c>
      <c r="F135" s="3">
        <v>4076</v>
      </c>
      <c r="G135" s="3">
        <v>3505</v>
      </c>
      <c r="H135" s="3">
        <v>266</v>
      </c>
      <c r="I135" s="3"/>
      <c r="J135" s="3">
        <v>19425.420000000002</v>
      </c>
      <c r="K135" s="3">
        <v>3417.4200000000005</v>
      </c>
      <c r="L135" s="3">
        <v>5084.48</v>
      </c>
      <c r="M135" s="3"/>
      <c r="N135" s="3"/>
    </row>
    <row r="136" spans="1:14" ht="12.75">
      <c r="A136" s="10" t="s">
        <v>279</v>
      </c>
      <c r="B136" s="2" t="s">
        <v>312</v>
      </c>
      <c r="C136" s="3">
        <f t="shared" si="3"/>
        <v>15279</v>
      </c>
      <c r="D136" s="3"/>
      <c r="E136" s="3">
        <v>12892</v>
      </c>
      <c r="F136" s="3">
        <v>1533</v>
      </c>
      <c r="G136" s="3"/>
      <c r="H136" s="3">
        <v>854</v>
      </c>
      <c r="I136" s="3"/>
      <c r="J136" s="3"/>
      <c r="K136" s="3"/>
      <c r="L136" s="3"/>
      <c r="M136" s="3"/>
      <c r="N136" s="3"/>
    </row>
    <row r="137" spans="1:14" ht="12.75">
      <c r="A137" s="10" t="s">
        <v>280</v>
      </c>
      <c r="B137" s="2" t="s">
        <v>313</v>
      </c>
      <c r="C137" s="3">
        <f t="shared" si="3"/>
        <v>4260</v>
      </c>
      <c r="D137" s="3"/>
      <c r="E137" s="3">
        <v>4120</v>
      </c>
      <c r="F137" s="3">
        <v>140</v>
      </c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10" t="s">
        <v>281</v>
      </c>
      <c r="B138" s="2" t="s">
        <v>65</v>
      </c>
      <c r="C138" s="3">
        <f t="shared" si="3"/>
        <v>48409.45</v>
      </c>
      <c r="D138" s="3"/>
      <c r="E138" s="3">
        <v>17340</v>
      </c>
      <c r="F138" s="3">
        <v>3472</v>
      </c>
      <c r="G138" s="3"/>
      <c r="H138" s="3"/>
      <c r="I138" s="3"/>
      <c r="J138" s="3">
        <v>19425.420000000002</v>
      </c>
      <c r="K138" s="3">
        <v>2172.03</v>
      </c>
      <c r="L138" s="3">
        <v>6000</v>
      </c>
      <c r="M138" s="3"/>
      <c r="N138" s="3"/>
    </row>
    <row r="139" spans="1:14" ht="12.75">
      <c r="A139" s="10" t="s">
        <v>282</v>
      </c>
      <c r="B139" s="2" t="s">
        <v>55</v>
      </c>
      <c r="C139" s="3">
        <f t="shared" si="3"/>
        <v>69617.04999999999</v>
      </c>
      <c r="D139" s="3"/>
      <c r="E139" s="3">
        <v>34692</v>
      </c>
      <c r="F139" s="3">
        <v>7593</v>
      </c>
      <c r="G139" s="3"/>
      <c r="H139" s="3"/>
      <c r="I139" s="3"/>
      <c r="J139" s="3">
        <v>19425.420000000002</v>
      </c>
      <c r="K139" s="3">
        <v>1906.6300000000003</v>
      </c>
      <c r="L139" s="3">
        <v>6000</v>
      </c>
      <c r="M139" s="3"/>
      <c r="N139" s="3"/>
    </row>
    <row r="140" spans="1:14" ht="12.75">
      <c r="A140" s="10" t="s">
        <v>283</v>
      </c>
      <c r="B140" s="2" t="s">
        <v>89</v>
      </c>
      <c r="C140" s="3">
        <f t="shared" si="3"/>
        <v>30609.58</v>
      </c>
      <c r="D140" s="3"/>
      <c r="E140" s="3"/>
      <c r="F140" s="3"/>
      <c r="G140" s="3"/>
      <c r="H140" s="3">
        <v>2552</v>
      </c>
      <c r="I140" s="3"/>
      <c r="J140" s="3">
        <v>19317.410000000003</v>
      </c>
      <c r="K140" s="3">
        <v>2740.1699999999996</v>
      </c>
      <c r="L140" s="3">
        <v>6000</v>
      </c>
      <c r="M140" s="3"/>
      <c r="N140" s="3"/>
    </row>
    <row r="141" spans="1:14" ht="12.75">
      <c r="A141" s="10" t="s">
        <v>284</v>
      </c>
      <c r="B141" s="2" t="s">
        <v>77</v>
      </c>
      <c r="C141" s="3">
        <f t="shared" si="3"/>
        <v>55117.59000000001</v>
      </c>
      <c r="D141" s="3">
        <v>75</v>
      </c>
      <c r="E141" s="3">
        <v>15504</v>
      </c>
      <c r="F141" s="3">
        <v>2339</v>
      </c>
      <c r="G141" s="3">
        <v>10317.07</v>
      </c>
      <c r="H141" s="3"/>
      <c r="I141" s="3"/>
      <c r="J141" s="3">
        <v>19425.420000000002</v>
      </c>
      <c r="K141" s="3">
        <v>1973.2299999999998</v>
      </c>
      <c r="L141" s="3">
        <v>5483.87</v>
      </c>
      <c r="M141" s="3"/>
      <c r="N141" s="3"/>
    </row>
    <row r="142" spans="1:14" ht="13.5" customHeight="1">
      <c r="A142" s="10" t="s">
        <v>286</v>
      </c>
      <c r="B142" s="2" t="s">
        <v>285</v>
      </c>
      <c r="C142" s="3">
        <f t="shared" si="3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10" t="s">
        <v>287</v>
      </c>
      <c r="B143" s="2" t="s">
        <v>64</v>
      </c>
      <c r="C143" s="3">
        <f t="shared" si="3"/>
        <v>54977.57</v>
      </c>
      <c r="D143" s="3"/>
      <c r="E143" s="3">
        <v>22092</v>
      </c>
      <c r="F143" s="3">
        <v>4689</v>
      </c>
      <c r="G143" s="3"/>
      <c r="H143" s="3"/>
      <c r="I143" s="3"/>
      <c r="J143" s="3">
        <v>19425.420000000002</v>
      </c>
      <c r="K143" s="3">
        <v>2771.1499999999996</v>
      </c>
      <c r="L143" s="3">
        <v>6000</v>
      </c>
      <c r="M143" s="3"/>
      <c r="N143" s="3"/>
    </row>
    <row r="144" spans="1:14" ht="12.75">
      <c r="A144" s="10" t="s">
        <v>288</v>
      </c>
      <c r="B144" s="2" t="s">
        <v>42</v>
      </c>
      <c r="C144" s="3">
        <f t="shared" si="3"/>
        <v>40400.53</v>
      </c>
      <c r="D144" s="3">
        <v>600</v>
      </c>
      <c r="E144" s="3">
        <v>11634</v>
      </c>
      <c r="F144" s="3">
        <v>212</v>
      </c>
      <c r="G144" s="3"/>
      <c r="H144" s="3"/>
      <c r="I144" s="3">
        <v>1164</v>
      </c>
      <c r="J144" s="3">
        <v>19281.64</v>
      </c>
      <c r="K144" s="3">
        <v>1642.2199999999998</v>
      </c>
      <c r="L144" s="3">
        <v>5866.67</v>
      </c>
      <c r="M144" s="3"/>
      <c r="N144" s="3"/>
    </row>
    <row r="145" spans="1:14" ht="12.75">
      <c r="A145" s="10" t="s">
        <v>289</v>
      </c>
      <c r="B145" s="2" t="s">
        <v>314</v>
      </c>
      <c r="C145" s="3">
        <f t="shared" si="3"/>
        <v>15618</v>
      </c>
      <c r="D145" s="3"/>
      <c r="E145" s="3">
        <v>15618</v>
      </c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10" t="s">
        <v>290</v>
      </c>
      <c r="B146" s="2" t="s">
        <v>109</v>
      </c>
      <c r="C146" s="3">
        <f t="shared" si="3"/>
        <v>30008.730000000003</v>
      </c>
      <c r="D146" s="3">
        <v>3572.2700000000004</v>
      </c>
      <c r="E146" s="3"/>
      <c r="F146" s="3"/>
      <c r="G146" s="3">
        <v>18120</v>
      </c>
      <c r="H146" s="3"/>
      <c r="I146" s="3">
        <v>8316.460000000001</v>
      </c>
      <c r="J146" s="3"/>
      <c r="K146" s="3"/>
      <c r="L146" s="3"/>
      <c r="M146" s="3"/>
      <c r="N146" s="3"/>
    </row>
    <row r="147" spans="1:14" ht="12.75">
      <c r="A147" s="10" t="s">
        <v>291</v>
      </c>
      <c r="B147" s="2" t="s">
        <v>123</v>
      </c>
      <c r="C147" s="3">
        <f t="shared" si="3"/>
        <v>25425.420000000002</v>
      </c>
      <c r="D147" s="3"/>
      <c r="E147" s="3"/>
      <c r="F147" s="3"/>
      <c r="G147" s="3"/>
      <c r="H147" s="3"/>
      <c r="I147" s="3"/>
      <c r="J147" s="3">
        <v>19425.420000000002</v>
      </c>
      <c r="K147" s="3"/>
      <c r="L147" s="3">
        <v>6000</v>
      </c>
      <c r="M147" s="3"/>
      <c r="N147" s="3"/>
    </row>
    <row r="148" spans="1:14" ht="12.75">
      <c r="A148" s="10" t="s">
        <v>292</v>
      </c>
      <c r="B148" s="2" t="s">
        <v>315</v>
      </c>
      <c r="C148" s="3">
        <f t="shared" si="3"/>
        <v>15415</v>
      </c>
      <c r="D148" s="3"/>
      <c r="E148" s="3">
        <v>14232</v>
      </c>
      <c r="F148" s="3">
        <v>1183</v>
      </c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10" t="s">
        <v>295</v>
      </c>
      <c r="B149" s="2" t="s">
        <v>293</v>
      </c>
      <c r="C149" s="3">
        <f t="shared" si="3"/>
        <v>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10" t="s">
        <v>296</v>
      </c>
      <c r="B150" s="2" t="s">
        <v>294</v>
      </c>
      <c r="C150" s="3">
        <f t="shared" si="3"/>
        <v>0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10" t="s">
        <v>297</v>
      </c>
      <c r="B151" s="2" t="s">
        <v>316</v>
      </c>
      <c r="C151" s="3">
        <f t="shared" si="3"/>
        <v>14094.6</v>
      </c>
      <c r="D151" s="3">
        <v>371.5999999999999</v>
      </c>
      <c r="E151" s="3">
        <v>13074</v>
      </c>
      <c r="F151" s="3">
        <v>649</v>
      </c>
      <c r="G151" s="3">
        <v>0</v>
      </c>
      <c r="H151" s="3"/>
      <c r="I151" s="3"/>
      <c r="J151" s="3"/>
      <c r="K151" s="3"/>
      <c r="L151" s="3"/>
      <c r="M151" s="3"/>
      <c r="N151" s="3"/>
    </row>
    <row r="152" spans="1:14" ht="12.75">
      <c r="A152" s="10" t="s">
        <v>298</v>
      </c>
      <c r="B152" s="2" t="s">
        <v>96</v>
      </c>
      <c r="C152" s="3">
        <f t="shared" si="3"/>
        <v>72288.72</v>
      </c>
      <c r="D152" s="3">
        <v>899.35</v>
      </c>
      <c r="E152" s="3">
        <v>29744</v>
      </c>
      <c r="F152" s="3">
        <v>6757</v>
      </c>
      <c r="G152" s="3">
        <v>4480</v>
      </c>
      <c r="H152" s="3"/>
      <c r="I152" s="3">
        <v>3035.29</v>
      </c>
      <c r="J152" s="3">
        <v>19425.420000000002</v>
      </c>
      <c r="K152" s="3">
        <v>2173.46</v>
      </c>
      <c r="L152" s="3">
        <v>5774.2</v>
      </c>
      <c r="M152" s="3"/>
      <c r="N152" s="3"/>
    </row>
    <row r="153" spans="1:14" ht="12.75">
      <c r="A153" s="10" t="s">
        <v>299</v>
      </c>
      <c r="B153" s="2" t="s">
        <v>87</v>
      </c>
      <c r="C153" s="3">
        <f t="shared" si="3"/>
        <v>41368.81</v>
      </c>
      <c r="D153" s="3"/>
      <c r="E153" s="3">
        <v>11880</v>
      </c>
      <c r="F153" s="3">
        <v>2629</v>
      </c>
      <c r="G153" s="3"/>
      <c r="H153" s="3"/>
      <c r="I153" s="3"/>
      <c r="J153" s="3">
        <v>19425.420000000002</v>
      </c>
      <c r="K153" s="3">
        <v>1434.39</v>
      </c>
      <c r="L153" s="3">
        <v>6000</v>
      </c>
      <c r="M153" s="3"/>
      <c r="N153" s="3"/>
    </row>
    <row r="154" spans="1:14" ht="12.75">
      <c r="A154" s="10" t="s">
        <v>300</v>
      </c>
      <c r="B154" s="2" t="s">
        <v>88</v>
      </c>
      <c r="C154" s="3">
        <f t="shared" si="3"/>
        <v>47170.61</v>
      </c>
      <c r="D154" s="3"/>
      <c r="E154" s="3">
        <v>17400</v>
      </c>
      <c r="F154" s="3">
        <v>3639</v>
      </c>
      <c r="G154" s="3"/>
      <c r="H154" s="3"/>
      <c r="I154" s="3"/>
      <c r="J154" s="3">
        <v>19317.410000000003</v>
      </c>
      <c r="K154" s="3">
        <v>1314.2</v>
      </c>
      <c r="L154" s="3">
        <v>5500</v>
      </c>
      <c r="M154" s="3"/>
      <c r="N154" s="3"/>
    </row>
    <row r="155" spans="1:14" ht="12.75">
      <c r="A155" s="10" t="s">
        <v>301</v>
      </c>
      <c r="B155" s="2" t="s">
        <v>113</v>
      </c>
      <c r="C155" s="3">
        <f t="shared" si="3"/>
        <v>61419.96</v>
      </c>
      <c r="D155" s="3"/>
      <c r="E155" s="3">
        <v>28560</v>
      </c>
      <c r="F155" s="3">
        <v>6486</v>
      </c>
      <c r="G155" s="3"/>
      <c r="H155" s="3"/>
      <c r="I155" s="3"/>
      <c r="J155" s="3">
        <v>19093.48</v>
      </c>
      <c r="K155" s="3">
        <v>1280.4799999999998</v>
      </c>
      <c r="L155" s="3">
        <v>6000</v>
      </c>
      <c r="M155" s="3"/>
      <c r="N155" s="3"/>
    </row>
    <row r="156" spans="1:14" ht="12.75">
      <c r="A156" s="10" t="s">
        <v>302</v>
      </c>
      <c r="B156" s="2" t="s">
        <v>114</v>
      </c>
      <c r="C156" s="3">
        <f t="shared" si="3"/>
        <v>16046.27</v>
      </c>
      <c r="D156" s="3">
        <v>1680.44</v>
      </c>
      <c r="E156" s="3"/>
      <c r="F156" s="3"/>
      <c r="G156" s="3">
        <v>9012</v>
      </c>
      <c r="H156" s="3"/>
      <c r="I156" s="3">
        <v>5353.83</v>
      </c>
      <c r="J156" s="3"/>
      <c r="K156" s="3"/>
      <c r="L156" s="3"/>
      <c r="M156" s="3"/>
      <c r="N156" s="3"/>
    </row>
    <row r="157" spans="1:14" ht="12.75">
      <c r="A157" s="10" t="s">
        <v>303</v>
      </c>
      <c r="B157" s="2" t="s">
        <v>97</v>
      </c>
      <c r="C157" s="3">
        <f t="shared" si="3"/>
        <v>45084.71</v>
      </c>
      <c r="D157" s="3"/>
      <c r="E157" s="3">
        <v>16984</v>
      </c>
      <c r="F157" s="3"/>
      <c r="G157" s="3"/>
      <c r="H157" s="3"/>
      <c r="I157" s="3"/>
      <c r="J157" s="3">
        <v>19237.12</v>
      </c>
      <c r="K157" s="3">
        <v>2863.5900000000006</v>
      </c>
      <c r="L157" s="3">
        <v>6000</v>
      </c>
      <c r="M157" s="3"/>
      <c r="N157" s="3"/>
    </row>
    <row r="158" spans="1:14" ht="12.75">
      <c r="A158" s="11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12" t="s">
        <v>4</v>
      </c>
      <c r="B159" s="6"/>
      <c r="C159" s="7">
        <f aca="true" t="shared" si="4" ref="C159:N159">SUBTOTAL(9,C5:C158)</f>
        <v>5101448.409999999</v>
      </c>
      <c r="D159" s="7">
        <f t="shared" si="4"/>
        <v>141985.33999999997</v>
      </c>
      <c r="E159" s="7">
        <f t="shared" si="4"/>
        <v>1697801</v>
      </c>
      <c r="F159" s="7">
        <f t="shared" si="4"/>
        <v>288187.38</v>
      </c>
      <c r="G159" s="7">
        <f t="shared" si="4"/>
        <v>587229.07</v>
      </c>
      <c r="H159" s="7">
        <f t="shared" si="4"/>
        <v>17983.86</v>
      </c>
      <c r="I159" s="7">
        <f t="shared" si="4"/>
        <v>258350.64</v>
      </c>
      <c r="J159" s="7">
        <f t="shared" si="4"/>
        <v>1407576.7499999993</v>
      </c>
      <c r="K159" s="7">
        <f t="shared" si="4"/>
        <v>150089.57000000004</v>
      </c>
      <c r="L159" s="7">
        <f t="shared" si="4"/>
        <v>483016.09</v>
      </c>
      <c r="M159" s="7">
        <f t="shared" si="4"/>
        <v>40385.9</v>
      </c>
      <c r="N159" s="8">
        <f t="shared" si="4"/>
        <v>28842.809999999998</v>
      </c>
    </row>
    <row r="162" spans="1:14" ht="12.75">
      <c r="A162" s="17" t="s">
        <v>317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3:4" ht="12.75">
      <c r="C163" s="4"/>
      <c r="D163" s="4"/>
    </row>
    <row r="164" spans="3:4" ht="12.75">
      <c r="C164" s="4"/>
      <c r="D164" s="4"/>
    </row>
    <row r="165" spans="3:4" ht="12.75">
      <c r="C165" s="4"/>
      <c r="D165" s="4"/>
    </row>
    <row r="166" spans="3:4" ht="12.75">
      <c r="C166" s="4"/>
      <c r="D166" s="4"/>
    </row>
    <row r="167" spans="3:4" ht="12.75">
      <c r="C167" s="4"/>
      <c r="D167" s="4"/>
    </row>
    <row r="168" spans="3:4" ht="12.75">
      <c r="C168" s="4"/>
      <c r="D168" s="4"/>
    </row>
    <row r="169" spans="3:4" ht="12.75">
      <c r="C169" s="4"/>
      <c r="D169" s="4"/>
    </row>
    <row r="170" spans="3:4" ht="12.75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ht="12.75">
      <c r="B173" s="4"/>
    </row>
  </sheetData>
  <sheetProtection/>
  <mergeCells count="5">
    <mergeCell ref="A1:K1"/>
    <mergeCell ref="L1:N1"/>
    <mergeCell ref="A2:N2"/>
    <mergeCell ref="A3:N3"/>
    <mergeCell ref="A162:N162"/>
  </mergeCells>
  <printOptions/>
  <pageMargins left="0.39375" right="0.19652777777777777" top="0.7875" bottom="0.898611111111111" header="0.5118055555555555" footer="0.7875"/>
  <pageSetup firstPageNumber="1" useFirstPageNumber="1" horizontalDpi="600" verticalDpi="600" orientation="landscape" pageOrder="overThenDown" paperSize="9" scale="85" r:id="rId1"/>
  <headerFooter alignWithMargins="0">
    <oddFooter>&amp;C&amp;"Times New Roman,Obično"&amp;8Stranica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Grozdana Kramarić</dc:creator>
  <cp:keywords/>
  <dc:description/>
  <cp:lastModifiedBy>Tena Fabry</cp:lastModifiedBy>
  <cp:lastPrinted>2018-07-12T09:14:13Z</cp:lastPrinted>
  <dcterms:created xsi:type="dcterms:W3CDTF">2018-07-11T15:16:40Z</dcterms:created>
  <dcterms:modified xsi:type="dcterms:W3CDTF">2018-07-17T09:45:08Z</dcterms:modified>
  <cp:category/>
  <cp:version/>
  <cp:contentType/>
  <cp:contentStatus/>
</cp:coreProperties>
</file>