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0" windowWidth="19440" windowHeight="9525" firstSheet="1" activeTab="4"/>
  </bookViews>
  <sheets>
    <sheet name="mandati komparativno" sheetId="2" r:id="rId1"/>
    <sheet name="parl iskustvo komparativno" sheetId="6" r:id="rId2"/>
    <sheet name="spolovi komparativno" sheetId="3" r:id="rId3"/>
    <sheet name="dob komparativno" sheetId="1" r:id="rId4"/>
    <sheet name="obrazovanje komparativno" sheetId="4" r:id="rId5"/>
  </sheets>
  <definedNames>
    <definedName name="_xlnm._FilterDatabase" localSheetId="3" hidden="1">'dob komparativno'!$B$1:$E$3</definedName>
    <definedName name="_xlnm._FilterDatabase" localSheetId="0" hidden="1">'mandati komparativno'!$B$3:$F$22</definedName>
    <definedName name="_xlnm._FilterDatabase" localSheetId="2" hidden="1">'spolovi komparativno'!$M$9:$S$28</definedName>
  </definedNames>
  <calcPr calcId="162913"/>
</workbook>
</file>

<file path=xl/calcChain.xml><?xml version="1.0" encoding="utf-8"?>
<calcChain xmlns="http://schemas.openxmlformats.org/spreadsheetml/2006/main">
  <c r="J24" i="3" l="1"/>
  <c r="I24" i="3"/>
  <c r="G24" i="3"/>
  <c r="F24" i="3"/>
  <c r="D24" i="3"/>
  <c r="C24" i="3"/>
  <c r="K23" i="3"/>
  <c r="H23" i="3"/>
  <c r="E23" i="3"/>
  <c r="K22" i="3"/>
  <c r="H22" i="3"/>
  <c r="E22" i="3"/>
  <c r="K21" i="3"/>
  <c r="H21" i="3"/>
  <c r="E21" i="3"/>
  <c r="K20" i="3"/>
  <c r="H20" i="3"/>
  <c r="E20" i="3"/>
  <c r="K19" i="3"/>
  <c r="H19" i="3"/>
  <c r="E19" i="3"/>
  <c r="K18" i="3"/>
  <c r="H18" i="3"/>
  <c r="E18" i="3"/>
  <c r="K17" i="3"/>
  <c r="H17" i="3"/>
  <c r="E17" i="3"/>
  <c r="K16" i="3"/>
  <c r="H16" i="3"/>
  <c r="E16" i="3"/>
  <c r="K15" i="3"/>
  <c r="H15" i="3"/>
  <c r="E15" i="3"/>
  <c r="K14" i="3"/>
  <c r="H14" i="3"/>
  <c r="E14" i="3"/>
  <c r="K13" i="3"/>
  <c r="H13" i="3"/>
  <c r="E13" i="3"/>
  <c r="K12" i="3"/>
  <c r="H12" i="3"/>
  <c r="E12" i="3"/>
  <c r="K11" i="3"/>
  <c r="H11" i="3"/>
  <c r="E11" i="3"/>
  <c r="K10" i="3"/>
  <c r="H10" i="3"/>
  <c r="E10" i="3"/>
  <c r="K9" i="3"/>
  <c r="H9" i="3"/>
  <c r="E9" i="3"/>
  <c r="K8" i="3"/>
  <c r="H8" i="3"/>
  <c r="E8" i="3"/>
  <c r="K7" i="3"/>
  <c r="H7" i="3"/>
  <c r="E7" i="3"/>
  <c r="K6" i="3"/>
  <c r="E6" i="3"/>
  <c r="K5" i="3"/>
  <c r="H5" i="3"/>
  <c r="E5" i="3"/>
  <c r="E24" i="3" l="1"/>
  <c r="K24" i="3"/>
  <c r="H24" i="3"/>
  <c r="F4" i="2"/>
  <c r="F12" i="2"/>
  <c r="F22" i="2"/>
  <c r="F9" i="2"/>
  <c r="F21" i="2"/>
  <c r="F20" i="2"/>
  <c r="F19" i="2"/>
  <c r="F11" i="2"/>
  <c r="F18" i="2"/>
  <c r="F8" i="2"/>
  <c r="F7" i="2"/>
  <c r="F10" i="2"/>
  <c r="F17" i="2"/>
  <c r="F16" i="2"/>
  <c r="F6" i="2"/>
  <c r="F13" i="2"/>
  <c r="F5" i="2"/>
  <c r="F15" i="2"/>
  <c r="F14" i="2"/>
</calcChain>
</file>

<file path=xl/sharedStrings.xml><?xml version="1.0" encoding="utf-8"?>
<sst xmlns="http://schemas.openxmlformats.org/spreadsheetml/2006/main" count="101" uniqueCount="62">
  <si>
    <t>Nezavisni zastupnici</t>
  </si>
  <si>
    <t>Mandata prema izbornom rezultatu</t>
  </si>
  <si>
    <t>Mandata pri konstituiranju saziva</t>
  </si>
  <si>
    <t>Mandata pri zaključenju saziva</t>
  </si>
  <si>
    <t>muškaraca</t>
  </si>
  <si>
    <t>žena</t>
  </si>
  <si>
    <t>ukupno</t>
  </si>
  <si>
    <t>Stranačka pripadnost</t>
  </si>
  <si>
    <t>Mandata pri konstituiranju</t>
  </si>
  <si>
    <t xml:space="preserve">Bošnjačka demokratska stranka Hrvatske </t>
  </si>
  <si>
    <t xml:space="preserve">Demokratski centar </t>
  </si>
  <si>
    <t xml:space="preserve">Hrvatska demokratska zajednica </t>
  </si>
  <si>
    <t xml:space="preserve">Hrvatska građanska stranka </t>
  </si>
  <si>
    <t xml:space="preserve">Hrvatska narodna stranka - liberalni demokrati </t>
  </si>
  <si>
    <t xml:space="preserve">Hrvatska seljačka stranka </t>
  </si>
  <si>
    <t xml:space="preserve">Hrvatska stranka prava dr. Ante Starčević </t>
  </si>
  <si>
    <t xml:space="preserve">Hrvatska stranka umirovljenika </t>
  </si>
  <si>
    <t xml:space="preserve">Hrvatski demokratski savez Slavonije i Baranje </t>
  </si>
  <si>
    <t xml:space="preserve">Hrvatski laburisti - Stranka rada </t>
  </si>
  <si>
    <t xml:space="preserve">Istarski demokrati </t>
  </si>
  <si>
    <t xml:space="preserve">Istarski demokratski sabor </t>
  </si>
  <si>
    <t xml:space="preserve">Naprijed Hrvatska! - Progresivni savez </t>
  </si>
  <si>
    <t xml:space="preserve">Narodna stranka - Reformisti </t>
  </si>
  <si>
    <t xml:space="preserve">Novi val - Stranka razvoja </t>
  </si>
  <si>
    <t xml:space="preserve">Održivi razvoj Hrvatske </t>
  </si>
  <si>
    <t xml:space="preserve">Samostalna demokratska srpska stranka </t>
  </si>
  <si>
    <t xml:space="preserve">Socijaldemokratska partija Hrvatske </t>
  </si>
  <si>
    <t>UKUPNO:</t>
  </si>
  <si>
    <t xml:space="preserve"> </t>
  </si>
  <si>
    <t>Razlika u mandatima</t>
  </si>
  <si>
    <t>Bez prethodnog iskustva</t>
  </si>
  <si>
    <t>Jedan mandat</t>
  </si>
  <si>
    <t>Dva mandata</t>
  </si>
  <si>
    <t>Tri mandata</t>
  </si>
  <si>
    <t>Četiri mandata</t>
  </si>
  <si>
    <t>Pet mandata</t>
  </si>
  <si>
    <t>Šest mandata</t>
  </si>
  <si>
    <t>Prethodno parlamentarno iskustvo zastupnika</t>
  </si>
  <si>
    <t>Izborni rezultat</t>
  </si>
  <si>
    <t>Konstituiranje Sabora</t>
  </si>
  <si>
    <t>Zaključenje 7. saziva</t>
  </si>
  <si>
    <t>Zaključenje saziva</t>
  </si>
  <si>
    <t>Konstituiranje saziva</t>
  </si>
  <si>
    <t>Zastupnika</t>
  </si>
  <si>
    <t>Zastupnica</t>
  </si>
  <si>
    <t>18-29</t>
  </si>
  <si>
    <t>30-39</t>
  </si>
  <si>
    <t>40-49</t>
  </si>
  <si>
    <t>50-59</t>
  </si>
  <si>
    <t>60-69</t>
  </si>
  <si>
    <t>70 i više</t>
  </si>
  <si>
    <t>Vremenski slijed saziva</t>
  </si>
  <si>
    <t>Obrazovni stupnjevi zastupnika</t>
  </si>
  <si>
    <t>srednja stručna sprema</t>
  </si>
  <si>
    <t>viša stručna sprema</t>
  </si>
  <si>
    <t>visoka stručna sprema</t>
  </si>
  <si>
    <t>Usporedni prikaz obrazovne strukture zastupnika tijekom 7. saziva Sabora</t>
  </si>
  <si>
    <t>Usporedni prikaz raspodjele mandata tijekom 7. saziva Sabora</t>
  </si>
  <si>
    <t>Usporedni prikaz prethodnog parlamentarnog iskustva zastupnika u 7. sazivu Sabora</t>
  </si>
  <si>
    <t>Usporedni prikaz zastupljenosti spolova u 7. sazivu Sabora</t>
  </si>
  <si>
    <t>Dobne skupine</t>
  </si>
  <si>
    <t>Usporedni prikaz dobnih skupina zastupnika tijekom 7. saziva Sabora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</si>
</sst>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4" borderId="16" xfId="0" applyFill="1" applyBorder="1"/>
    <xf numFmtId="0" fontId="0" fillId="35" borderId="16" xfId="0" applyFill="1" applyBorder="1"/>
    <xf numFmtId="0" fontId="0" fillId="0" borderId="16" xfId="0" applyBorder="1"/>
    <xf numFmtId="0" fontId="0" fillId="33" borderId="16" xfId="0" applyFill="1" applyBorder="1"/>
    <xf numFmtId="0" fontId="0" fillId="35" borderId="0" xfId="0" applyFill="1"/>
    <xf numFmtId="0" fontId="18" fillId="0" borderId="0" xfId="0" applyFont="1"/>
    <xf numFmtId="0" fontId="0" fillId="33" borderId="1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wrapText="1"/>
    </xf>
    <xf numFmtId="0" fontId="16" fillId="36" borderId="16" xfId="0" applyFont="1" applyFill="1" applyBorder="1"/>
    <xf numFmtId="0" fontId="19" fillId="0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21" fillId="0" borderId="0" xfId="0" applyFont="1" applyAlignment="1">
      <alignment horizontal="left" wrapText="1" readingOrder="1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9422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hr-HR" sz="1400"/>
              <a:t>Usporedni prikaz raspodjele mandata prema izbornom rezultatu, pri konstituiranju Sabora te pri zaključenju 7. saziva</a:t>
            </a:r>
          </a:p>
        </c:rich>
      </c:tx>
      <c:layout>
        <c:manualLayout>
          <c:xMode val="edge"/>
          <c:yMode val="edge"/>
          <c:x val="0.13525167858416526"/>
          <c:y val="1.3464127716868628E-2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'mandati komparativno'!$C$3</c:f>
              <c:strCache>
                <c:ptCount val="1"/>
                <c:pt idx="0">
                  <c:v>Mandata prema izbornom rezultatu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'mandati komparativno'!$B$4:$B$22</c:f>
              <c:strCache>
                <c:ptCount val="19"/>
                <c:pt idx="0">
                  <c:v>Socijaldemokratska partija Hrvatske </c:v>
                </c:pt>
                <c:pt idx="1">
                  <c:v>Hrvatska demokratska zajednica </c:v>
                </c:pt>
                <c:pt idx="2">
                  <c:v>Hrvatska narodna stranka - liberalni demokrati </c:v>
                </c:pt>
                <c:pt idx="3">
                  <c:v>Hrvatski demokratski savez Slavonije i Baranje </c:v>
                </c:pt>
                <c:pt idx="4">
                  <c:v>Hrvatski laburisti - Stranka rada </c:v>
                </c:pt>
                <c:pt idx="5">
                  <c:v>Nezavisni zastupnici</c:v>
                </c:pt>
                <c:pt idx="6">
                  <c:v>Hrvatska stranka umirovljenika </c:v>
                </c:pt>
                <c:pt idx="7">
                  <c:v>Istarski demokratski sabor </c:v>
                </c:pt>
                <c:pt idx="8">
                  <c:v>Samostalna demokratska srpska stranka </c:v>
                </c:pt>
                <c:pt idx="9">
                  <c:v>Hrvatska građanska stranka </c:v>
                </c:pt>
                <c:pt idx="10">
                  <c:v>Bošnjačka demokratska stranka Hrvatske </c:v>
                </c:pt>
                <c:pt idx="11">
                  <c:v>Demokratski centar </c:v>
                </c:pt>
                <c:pt idx="12">
                  <c:v>Hrvatska seljačka stranka </c:v>
                </c:pt>
                <c:pt idx="13">
                  <c:v>Hrvatska stranka prava dr. Ante Starčević </c:v>
                </c:pt>
                <c:pt idx="14">
                  <c:v>Istarski demokrati </c:v>
                </c:pt>
                <c:pt idx="15">
                  <c:v>Naprijed Hrvatska! - Progresivni savez </c:v>
                </c:pt>
                <c:pt idx="16">
                  <c:v>Narodna stranka - Reformisti </c:v>
                </c:pt>
                <c:pt idx="17">
                  <c:v>Novi val - Stranka razvoja </c:v>
                </c:pt>
                <c:pt idx="18">
                  <c:v>Održivi razvoj Hrvatske </c:v>
                </c:pt>
              </c:strCache>
            </c:strRef>
          </c:cat>
          <c:val>
            <c:numRef>
              <c:f>'mandati komparativno'!$C$4:$C$22</c:f>
              <c:numCache>
                <c:formatCode>General</c:formatCode>
                <c:ptCount val="19"/>
                <c:pt idx="0">
                  <c:v>60</c:v>
                </c:pt>
                <c:pt idx="1">
                  <c:v>44</c:v>
                </c:pt>
                <c:pt idx="2">
                  <c:v>14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E-41A7-9DCB-E3AA3E52D6F4}"/>
            </c:ext>
          </c:extLst>
        </c:ser>
        <c:ser>
          <c:idx val="1"/>
          <c:order val="1"/>
          <c:tx>
            <c:strRef>
              <c:f>'mandati komparativno'!$D$3</c:f>
              <c:strCache>
                <c:ptCount val="1"/>
                <c:pt idx="0">
                  <c:v>Mandata pri konstituiranju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'mandati komparativno'!$B$4:$B$22</c:f>
              <c:strCache>
                <c:ptCount val="19"/>
                <c:pt idx="0">
                  <c:v>Socijaldemokratska partija Hrvatske </c:v>
                </c:pt>
                <c:pt idx="1">
                  <c:v>Hrvatska demokratska zajednica </c:v>
                </c:pt>
                <c:pt idx="2">
                  <c:v>Hrvatska narodna stranka - liberalni demokrati </c:v>
                </c:pt>
                <c:pt idx="3">
                  <c:v>Hrvatski demokratski savez Slavonije i Baranje </c:v>
                </c:pt>
                <c:pt idx="4">
                  <c:v>Hrvatski laburisti - Stranka rada </c:v>
                </c:pt>
                <c:pt idx="5">
                  <c:v>Nezavisni zastupnici</c:v>
                </c:pt>
                <c:pt idx="6">
                  <c:v>Hrvatska stranka umirovljenika </c:v>
                </c:pt>
                <c:pt idx="7">
                  <c:v>Istarski demokratski sabor </c:v>
                </c:pt>
                <c:pt idx="8">
                  <c:v>Samostalna demokratska srpska stranka </c:v>
                </c:pt>
                <c:pt idx="9">
                  <c:v>Hrvatska građanska stranka </c:v>
                </c:pt>
                <c:pt idx="10">
                  <c:v>Bošnjačka demokratska stranka Hrvatske </c:v>
                </c:pt>
                <c:pt idx="11">
                  <c:v>Demokratski centar </c:v>
                </c:pt>
                <c:pt idx="12">
                  <c:v>Hrvatska seljačka stranka </c:v>
                </c:pt>
                <c:pt idx="13">
                  <c:v>Hrvatska stranka prava dr. Ante Starčević </c:v>
                </c:pt>
                <c:pt idx="14">
                  <c:v>Istarski demokrati </c:v>
                </c:pt>
                <c:pt idx="15">
                  <c:v>Naprijed Hrvatska! - Progresivni savez </c:v>
                </c:pt>
                <c:pt idx="16">
                  <c:v>Narodna stranka - Reformisti </c:v>
                </c:pt>
                <c:pt idx="17">
                  <c:v>Novi val - Stranka razvoja </c:v>
                </c:pt>
                <c:pt idx="18">
                  <c:v>Održivi razvoj Hrvatske </c:v>
                </c:pt>
              </c:strCache>
            </c:strRef>
          </c:cat>
          <c:val>
            <c:numRef>
              <c:f>'mandati komparativno'!$D$4:$D$22</c:f>
              <c:numCache>
                <c:formatCode>General</c:formatCode>
                <c:ptCount val="19"/>
                <c:pt idx="0">
                  <c:v>60</c:v>
                </c:pt>
                <c:pt idx="1">
                  <c:v>45</c:v>
                </c:pt>
                <c:pt idx="2">
                  <c:v>14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E-41A7-9DCB-E3AA3E52D6F4}"/>
            </c:ext>
          </c:extLst>
        </c:ser>
        <c:ser>
          <c:idx val="2"/>
          <c:order val="2"/>
          <c:tx>
            <c:strRef>
              <c:f>'mandati komparativno'!$E$3</c:f>
              <c:strCache>
                <c:ptCount val="1"/>
                <c:pt idx="0">
                  <c:v>Mandata pri zaključenju saziva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'mandati komparativno'!$B$4:$B$22</c:f>
              <c:strCache>
                <c:ptCount val="19"/>
                <c:pt idx="0">
                  <c:v>Socijaldemokratska partija Hrvatske </c:v>
                </c:pt>
                <c:pt idx="1">
                  <c:v>Hrvatska demokratska zajednica </c:v>
                </c:pt>
                <c:pt idx="2">
                  <c:v>Hrvatska narodna stranka - liberalni demokrati </c:v>
                </c:pt>
                <c:pt idx="3">
                  <c:v>Hrvatski demokratski savez Slavonije i Baranje </c:v>
                </c:pt>
                <c:pt idx="4">
                  <c:v>Hrvatski laburisti - Stranka rada </c:v>
                </c:pt>
                <c:pt idx="5">
                  <c:v>Nezavisni zastupnici</c:v>
                </c:pt>
                <c:pt idx="6">
                  <c:v>Hrvatska stranka umirovljenika </c:v>
                </c:pt>
                <c:pt idx="7">
                  <c:v>Istarski demokratski sabor </c:v>
                </c:pt>
                <c:pt idx="8">
                  <c:v>Samostalna demokratska srpska stranka </c:v>
                </c:pt>
                <c:pt idx="9">
                  <c:v>Hrvatska građanska stranka </c:v>
                </c:pt>
                <c:pt idx="10">
                  <c:v>Bošnjačka demokratska stranka Hrvatske </c:v>
                </c:pt>
                <c:pt idx="11">
                  <c:v>Demokratski centar </c:v>
                </c:pt>
                <c:pt idx="12">
                  <c:v>Hrvatska seljačka stranka </c:v>
                </c:pt>
                <c:pt idx="13">
                  <c:v>Hrvatska stranka prava dr. Ante Starčević </c:v>
                </c:pt>
                <c:pt idx="14">
                  <c:v>Istarski demokrati </c:v>
                </c:pt>
                <c:pt idx="15">
                  <c:v>Naprijed Hrvatska! - Progresivni savez </c:v>
                </c:pt>
                <c:pt idx="16">
                  <c:v>Narodna stranka - Reformisti </c:v>
                </c:pt>
                <c:pt idx="17">
                  <c:v>Novi val - Stranka razvoja </c:v>
                </c:pt>
                <c:pt idx="18">
                  <c:v>Održivi razvoj Hrvatske </c:v>
                </c:pt>
              </c:strCache>
            </c:strRef>
          </c:cat>
          <c:val>
            <c:numRef>
              <c:f>'mandati komparativno'!$E$4:$E$22</c:f>
              <c:numCache>
                <c:formatCode>General</c:formatCode>
                <c:ptCount val="19"/>
                <c:pt idx="0">
                  <c:v>56</c:v>
                </c:pt>
                <c:pt idx="1">
                  <c:v>42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E-41A7-9DCB-E3AA3E52D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220928"/>
        <c:axId val="102222464"/>
      </c:barChart>
      <c:catAx>
        <c:axId val="102220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2222464"/>
        <c:crosses val="autoZero"/>
        <c:auto val="1"/>
        <c:lblAlgn val="ctr"/>
        <c:lblOffset val="100"/>
        <c:noMultiLvlLbl val="0"/>
      </c:catAx>
      <c:valAx>
        <c:axId val="102222464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2220928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400"/>
              <a:t>Usporedni prikaz prethodnog parlamentarnog</a:t>
            </a:r>
            <a:r>
              <a:rPr lang="hr-HR" sz="1400" baseline="0"/>
              <a:t> iskustva zastupnika u 7. sazivu Sabora</a:t>
            </a:r>
            <a:endParaRPr lang="hr-HR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'parl iskustvo komparativno'!$B$5</c:f>
              <c:strCache>
                <c:ptCount val="1"/>
                <c:pt idx="0">
                  <c:v>Izborni rezultat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'parl iskustvo komparativno'!$C$4:$I$4</c:f>
              <c:strCache>
                <c:ptCount val="7"/>
                <c:pt idx="0">
                  <c:v>Bez prethodnog iskustva</c:v>
                </c:pt>
                <c:pt idx="1">
                  <c:v>Jedan mandat</c:v>
                </c:pt>
                <c:pt idx="2">
                  <c:v>Dva mandata</c:v>
                </c:pt>
                <c:pt idx="3">
                  <c:v>Tri mandata</c:v>
                </c:pt>
                <c:pt idx="4">
                  <c:v>Četiri mandata</c:v>
                </c:pt>
                <c:pt idx="5">
                  <c:v>Pet mandata</c:v>
                </c:pt>
                <c:pt idx="6">
                  <c:v>Šest mandata</c:v>
                </c:pt>
              </c:strCache>
            </c:strRef>
          </c:cat>
          <c:val>
            <c:numRef>
              <c:f>'parl iskustvo komparativno'!$C$5:$I$5</c:f>
              <c:numCache>
                <c:formatCode>General</c:formatCode>
                <c:ptCount val="7"/>
                <c:pt idx="0">
                  <c:v>67</c:v>
                </c:pt>
                <c:pt idx="1">
                  <c:v>42</c:v>
                </c:pt>
                <c:pt idx="2">
                  <c:v>19</c:v>
                </c:pt>
                <c:pt idx="3">
                  <c:v>16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E-4A7A-9034-398A8ADC9B58}"/>
            </c:ext>
          </c:extLst>
        </c:ser>
        <c:ser>
          <c:idx val="1"/>
          <c:order val="1"/>
          <c:tx>
            <c:strRef>
              <c:f>'parl iskustvo komparativno'!$B$6</c:f>
              <c:strCache>
                <c:ptCount val="1"/>
                <c:pt idx="0">
                  <c:v>Konstituiranje Sabora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'parl iskustvo komparativno'!$C$4:$I$4</c:f>
              <c:strCache>
                <c:ptCount val="7"/>
                <c:pt idx="0">
                  <c:v>Bez prethodnog iskustva</c:v>
                </c:pt>
                <c:pt idx="1">
                  <c:v>Jedan mandat</c:v>
                </c:pt>
                <c:pt idx="2">
                  <c:v>Dva mandata</c:v>
                </c:pt>
                <c:pt idx="3">
                  <c:v>Tri mandata</c:v>
                </c:pt>
                <c:pt idx="4">
                  <c:v>Četiri mandata</c:v>
                </c:pt>
                <c:pt idx="5">
                  <c:v>Pet mandata</c:v>
                </c:pt>
                <c:pt idx="6">
                  <c:v>Šest mandata</c:v>
                </c:pt>
              </c:strCache>
            </c:strRef>
          </c:cat>
          <c:val>
            <c:numRef>
              <c:f>'parl iskustvo komparativno'!$C$6:$I$6</c:f>
              <c:numCache>
                <c:formatCode>General</c:formatCode>
                <c:ptCount val="7"/>
                <c:pt idx="0">
                  <c:v>84</c:v>
                </c:pt>
                <c:pt idx="1">
                  <c:v>35</c:v>
                </c:pt>
                <c:pt idx="2">
                  <c:v>15</c:v>
                </c:pt>
                <c:pt idx="3">
                  <c:v>12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E-4A7A-9034-398A8ADC9B58}"/>
            </c:ext>
          </c:extLst>
        </c:ser>
        <c:ser>
          <c:idx val="2"/>
          <c:order val="2"/>
          <c:tx>
            <c:strRef>
              <c:f>'parl iskustvo komparativno'!$B$7</c:f>
              <c:strCache>
                <c:ptCount val="1"/>
                <c:pt idx="0">
                  <c:v>Zaključenje 7. saziva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'parl iskustvo komparativno'!$C$4:$I$4</c:f>
              <c:strCache>
                <c:ptCount val="7"/>
                <c:pt idx="0">
                  <c:v>Bez prethodnog iskustva</c:v>
                </c:pt>
                <c:pt idx="1">
                  <c:v>Jedan mandat</c:v>
                </c:pt>
                <c:pt idx="2">
                  <c:v>Dva mandata</c:v>
                </c:pt>
                <c:pt idx="3">
                  <c:v>Tri mandata</c:v>
                </c:pt>
                <c:pt idx="4">
                  <c:v>Četiri mandata</c:v>
                </c:pt>
                <c:pt idx="5">
                  <c:v>Pet mandata</c:v>
                </c:pt>
                <c:pt idx="6">
                  <c:v>Šest mandata</c:v>
                </c:pt>
              </c:strCache>
            </c:strRef>
          </c:cat>
          <c:val>
            <c:numRef>
              <c:f>'parl iskustvo komparativno'!$C$7:$I$7</c:f>
              <c:numCache>
                <c:formatCode>General</c:formatCode>
                <c:ptCount val="7"/>
                <c:pt idx="0">
                  <c:v>90</c:v>
                </c:pt>
                <c:pt idx="1">
                  <c:v>37</c:v>
                </c:pt>
                <c:pt idx="2">
                  <c:v>10</c:v>
                </c:pt>
                <c:pt idx="3">
                  <c:v>11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E-4A7A-9034-398A8ADC9B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418688"/>
        <c:axId val="102424576"/>
      </c:barChart>
      <c:catAx>
        <c:axId val="102418688"/>
        <c:scaling>
          <c:orientation val="maxMin"/>
        </c:scaling>
        <c:delete val="0"/>
        <c:axPos val="l"/>
        <c:majorGridlines>
          <c:spPr>
            <a:ln w="3175">
              <a:noFill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/>
        </c:spPr>
        <c:crossAx val="102424576"/>
        <c:crosses val="autoZero"/>
        <c:auto val="1"/>
        <c:lblAlgn val="ctr"/>
        <c:lblOffset val="100"/>
        <c:noMultiLvlLbl val="0"/>
      </c:catAx>
      <c:valAx>
        <c:axId val="10242457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2418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200" b="1" i="0" u="none" strike="noStrike" baseline="0">
                <a:effectLst/>
              </a:rPr>
              <a:t>Usporedni prikaz zastupljenosti spolova tijekom u 7. saziva Sabora </a:t>
            </a:r>
            <a:endParaRPr lang="hr-HR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'spolovi komparativno'!$N$2</c:f>
              <c:strCache>
                <c:ptCount val="1"/>
                <c:pt idx="0">
                  <c:v>Zastupnika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'spolovi komparativno'!$M$3:$M$5</c:f>
              <c:strCache>
                <c:ptCount val="3"/>
                <c:pt idx="0">
                  <c:v>Izborni rezultat</c:v>
                </c:pt>
                <c:pt idx="1">
                  <c:v>Konstituiranje saziva</c:v>
                </c:pt>
                <c:pt idx="2">
                  <c:v>Zaključenje saziva</c:v>
                </c:pt>
              </c:strCache>
            </c:strRef>
          </c:cat>
          <c:val>
            <c:numRef>
              <c:f>'spolovi komparativno'!$N$3:$N$5</c:f>
              <c:numCache>
                <c:formatCode>General</c:formatCode>
                <c:ptCount val="3"/>
                <c:pt idx="0">
                  <c:v>121</c:v>
                </c:pt>
                <c:pt idx="1">
                  <c:v>117</c:v>
                </c:pt>
                <c:pt idx="2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D-4FD2-9D81-58AF0E64A3F9}"/>
            </c:ext>
          </c:extLst>
        </c:ser>
        <c:ser>
          <c:idx val="1"/>
          <c:order val="1"/>
          <c:tx>
            <c:strRef>
              <c:f>'spolovi komparativno'!$O$2</c:f>
              <c:strCache>
                <c:ptCount val="1"/>
                <c:pt idx="0">
                  <c:v>Zastupnica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'spolovi komparativno'!$M$3:$M$5</c:f>
              <c:strCache>
                <c:ptCount val="3"/>
                <c:pt idx="0">
                  <c:v>Izborni rezultat</c:v>
                </c:pt>
                <c:pt idx="1">
                  <c:v>Konstituiranje saziva</c:v>
                </c:pt>
                <c:pt idx="2">
                  <c:v>Zaključenje saziva</c:v>
                </c:pt>
              </c:strCache>
            </c:strRef>
          </c:cat>
          <c:val>
            <c:numRef>
              <c:f>'spolovi komparativno'!$O$3:$O$5</c:f>
              <c:numCache>
                <c:formatCode>General</c:formatCode>
                <c:ptCount val="3"/>
                <c:pt idx="0">
                  <c:v>30</c:v>
                </c:pt>
                <c:pt idx="1">
                  <c:v>34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D-4FD2-9D81-58AF0E64A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04544"/>
        <c:axId val="107806080"/>
      </c:barChart>
      <c:catAx>
        <c:axId val="10780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806080"/>
        <c:crosses val="autoZero"/>
        <c:auto val="1"/>
        <c:lblAlgn val="ctr"/>
        <c:lblOffset val="100"/>
        <c:noMultiLvlLbl val="0"/>
      </c:catAx>
      <c:valAx>
        <c:axId val="10780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04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200" b="1" i="0" u="none" strike="noStrike" baseline="0">
                <a:effectLst/>
              </a:rPr>
              <a:t>Usporedni prikaz </a:t>
            </a:r>
            <a:r>
              <a:rPr lang="hr-HR" sz="1200"/>
              <a:t>dobnih skupina zastupnika tijekom 7. saziva Sabora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'dob komparativno'!$B$5</c:f>
              <c:strCache>
                <c:ptCount val="1"/>
                <c:pt idx="0">
                  <c:v>Izborni rezultat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'dob komparativno'!$C$4:$H$4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 i više</c:v>
                </c:pt>
              </c:strCache>
            </c:strRef>
          </c:cat>
          <c:val>
            <c:numRef>
              <c:f>'dob komparativno'!$C$5:$H$5</c:f>
              <c:numCache>
                <c:formatCode>General</c:formatCode>
                <c:ptCount val="6"/>
                <c:pt idx="0">
                  <c:v>0</c:v>
                </c:pt>
                <c:pt idx="1">
                  <c:v>28</c:v>
                </c:pt>
                <c:pt idx="2">
                  <c:v>41</c:v>
                </c:pt>
                <c:pt idx="3">
                  <c:v>64</c:v>
                </c:pt>
                <c:pt idx="4">
                  <c:v>16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6-4E1D-A534-2D43814871C9}"/>
            </c:ext>
          </c:extLst>
        </c:ser>
        <c:ser>
          <c:idx val="1"/>
          <c:order val="1"/>
          <c:tx>
            <c:strRef>
              <c:f>'dob komparativno'!$B$6</c:f>
              <c:strCache>
                <c:ptCount val="1"/>
                <c:pt idx="0">
                  <c:v>Konstituiranje saziva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'dob komparativno'!$C$4:$H$4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 i više</c:v>
                </c:pt>
              </c:strCache>
            </c:strRef>
          </c:cat>
          <c:val>
            <c:numRef>
              <c:f>'dob komparativno'!$C$6:$H$6</c:f>
              <c:numCache>
                <c:formatCode>General</c:formatCode>
                <c:ptCount val="6"/>
                <c:pt idx="0">
                  <c:v>1</c:v>
                </c:pt>
                <c:pt idx="1">
                  <c:v>32</c:v>
                </c:pt>
                <c:pt idx="2">
                  <c:v>35</c:v>
                </c:pt>
                <c:pt idx="3">
                  <c:v>66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6-4E1D-A534-2D43814871C9}"/>
            </c:ext>
          </c:extLst>
        </c:ser>
        <c:ser>
          <c:idx val="2"/>
          <c:order val="2"/>
          <c:tx>
            <c:strRef>
              <c:f>'dob komparativno'!$B$7</c:f>
              <c:strCache>
                <c:ptCount val="1"/>
                <c:pt idx="0">
                  <c:v>Zaključenje saziva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'dob komparativno'!$C$4:$H$4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 i više</c:v>
                </c:pt>
              </c:strCache>
            </c:strRef>
          </c:cat>
          <c:val>
            <c:numRef>
              <c:f>'dob komparativno'!$C$7:$H$7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31</c:v>
                </c:pt>
                <c:pt idx="3">
                  <c:v>67</c:v>
                </c:pt>
                <c:pt idx="4">
                  <c:v>29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46-4E1D-A534-2D4381487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8157568"/>
        <c:axId val="108172032"/>
      </c:barChart>
      <c:catAx>
        <c:axId val="108157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 b="0"/>
                  <a:t>Dobne skupine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08172032"/>
        <c:crosses val="autoZero"/>
        <c:auto val="1"/>
        <c:lblAlgn val="ctr"/>
        <c:lblOffset val="100"/>
        <c:noMultiLvlLbl val="0"/>
      </c:catAx>
      <c:valAx>
        <c:axId val="1081720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8157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200" b="1" i="0" u="none" strike="noStrike" baseline="0">
                <a:effectLst/>
              </a:rPr>
              <a:t>Usporedni prikaz obrazovne strukture zastupnika tijekom 7. saziva Sabora</a:t>
            </a:r>
            <a:endParaRPr lang="hr-HR" sz="12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0433414113659869E-2"/>
          <c:y val="7.2254169186590222E-2"/>
          <c:w val="0.9185136792398767"/>
          <c:h val="0.7796540358879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'obrazovanje komparativno'!$C$4</c:f>
              <c:strCache>
                <c:ptCount val="1"/>
                <c:pt idx="0">
                  <c:v>srednja stručna sprema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'obrazovanje komparativno'!$B$5:$B$7</c:f>
              <c:strCache>
                <c:ptCount val="3"/>
                <c:pt idx="0">
                  <c:v>Izborni rezultat</c:v>
                </c:pt>
                <c:pt idx="1">
                  <c:v>Konstituiranje Sabora</c:v>
                </c:pt>
                <c:pt idx="2">
                  <c:v>Zaključenje 7. saziva</c:v>
                </c:pt>
              </c:strCache>
            </c:strRef>
          </c:cat>
          <c:val>
            <c:numRef>
              <c:f>'obrazovanje komparativno'!$C$5:$C$7</c:f>
              <c:numCache>
                <c:formatCode>General</c:formatCode>
                <c:ptCount val="3"/>
                <c:pt idx="0">
                  <c:v>14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1-466C-9000-27CC9C1258DC}"/>
            </c:ext>
          </c:extLst>
        </c:ser>
        <c:ser>
          <c:idx val="1"/>
          <c:order val="1"/>
          <c:tx>
            <c:strRef>
              <c:f>'obrazovanje komparativno'!$D$4</c:f>
              <c:strCache>
                <c:ptCount val="1"/>
                <c:pt idx="0">
                  <c:v>viša stručna sprema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'obrazovanje komparativno'!$B$5:$B$7</c:f>
              <c:strCache>
                <c:ptCount val="3"/>
                <c:pt idx="0">
                  <c:v>Izborni rezultat</c:v>
                </c:pt>
                <c:pt idx="1">
                  <c:v>Konstituiranje Sabora</c:v>
                </c:pt>
                <c:pt idx="2">
                  <c:v>Zaključenje 7. saziva</c:v>
                </c:pt>
              </c:strCache>
            </c:strRef>
          </c:cat>
          <c:val>
            <c:numRef>
              <c:f>'obrazovanje komparativno'!$D$5:$D$7</c:f>
              <c:numCache>
                <c:formatCode>General</c:formatCode>
                <c:ptCount val="3"/>
                <c:pt idx="0">
                  <c:v>18</c:v>
                </c:pt>
                <c:pt idx="1">
                  <c:v>21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1-466C-9000-27CC9C1258DC}"/>
            </c:ext>
          </c:extLst>
        </c:ser>
        <c:ser>
          <c:idx val="2"/>
          <c:order val="2"/>
          <c:tx>
            <c:strRef>
              <c:f>'obrazovanje komparativno'!$E$4</c:f>
              <c:strCache>
                <c:ptCount val="1"/>
                <c:pt idx="0">
                  <c:v>visoka stručna sprema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'obrazovanje komparativno'!$B$5:$B$7</c:f>
              <c:strCache>
                <c:ptCount val="3"/>
                <c:pt idx="0">
                  <c:v>Izborni rezultat</c:v>
                </c:pt>
                <c:pt idx="1">
                  <c:v>Konstituiranje Sabora</c:v>
                </c:pt>
                <c:pt idx="2">
                  <c:v>Zaključenje 7. saziva</c:v>
                </c:pt>
              </c:strCache>
            </c:strRef>
          </c:cat>
          <c:val>
            <c:numRef>
              <c:f>'obrazovanje komparativno'!$E$5:$E$7</c:f>
              <c:numCache>
                <c:formatCode>General</c:formatCode>
                <c:ptCount val="3"/>
                <c:pt idx="0">
                  <c:v>119</c:v>
                </c:pt>
                <c:pt idx="1">
                  <c:v>110</c:v>
                </c:pt>
                <c:pt idx="2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1-466C-9000-27CC9C125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02080"/>
        <c:axId val="107903616"/>
      </c:barChart>
      <c:catAx>
        <c:axId val="10790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903616"/>
        <c:crosses val="autoZero"/>
        <c:auto val="1"/>
        <c:lblAlgn val="ctr"/>
        <c:lblOffset val="100"/>
        <c:noMultiLvlLbl val="0"/>
      </c:catAx>
      <c:valAx>
        <c:axId val="107903616"/>
        <c:scaling>
          <c:orientation val="minMax"/>
          <c:max val="13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02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184785</xdr:rowOff>
    </xdr:from>
    <xdr:to>
      <xdr:col>14</xdr:col>
      <xdr:colOff>95250</xdr:colOff>
      <xdr:row>32</xdr:row>
      <xdr:rowOff>13335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61912</xdr:rowOff>
    </xdr:from>
    <xdr:to>
      <xdr:col>9</xdr:col>
      <xdr:colOff>133350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6</xdr:row>
      <xdr:rowOff>61911</xdr:rowOff>
    </xdr:from>
    <xdr:to>
      <xdr:col>17</xdr:col>
      <xdr:colOff>1047749</xdr:colOff>
      <xdr:row>29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8</xdr:row>
      <xdr:rowOff>119060</xdr:rowOff>
    </xdr:from>
    <xdr:to>
      <xdr:col>9</xdr:col>
      <xdr:colOff>142875</xdr:colOff>
      <xdr:row>37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9</xdr:row>
      <xdr:rowOff>42861</xdr:rowOff>
    </xdr:from>
    <xdr:to>
      <xdr:col>5</xdr:col>
      <xdr:colOff>523875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opLeftCell="B1" workbookViewId="0">
      <selection activeCell="E1" sqref="E1"/>
    </sheetView>
  </sheetViews>
  <sheetFormatPr defaultRowHeight="15" x14ac:dyDescent="0.25"/>
  <cols>
    <col min="1" max="1" width="2.7109375" customWidth="1"/>
    <col min="2" max="2" width="42.140625" customWidth="1"/>
    <col min="3" max="3" width="19" customWidth="1"/>
    <col min="4" max="4" width="16.28515625" customWidth="1"/>
    <col min="5" max="5" width="17.140625" customWidth="1"/>
    <col min="6" max="6" width="14.5703125" customWidth="1"/>
    <col min="7" max="8" width="9.7109375" customWidth="1"/>
    <col min="9" max="9" width="12.85546875" customWidth="1"/>
    <col min="10" max="10" width="11.5703125" customWidth="1"/>
    <col min="12" max="12" width="5.28515625" customWidth="1"/>
    <col min="13" max="13" width="39.5703125" customWidth="1"/>
    <col min="14" max="14" width="28.5703125" customWidth="1"/>
    <col min="15" max="15" width="22.42578125" customWidth="1"/>
    <col min="16" max="16" width="24.7109375" customWidth="1"/>
    <col min="17" max="17" width="18.28515625" customWidth="1"/>
  </cols>
  <sheetData>
    <row r="1" spans="2:6" ht="30" x14ac:dyDescent="0.25">
      <c r="B1" s="26" t="s">
        <v>57</v>
      </c>
    </row>
    <row r="3" spans="2:6" ht="30" x14ac:dyDescent="0.25">
      <c r="B3" s="19" t="s">
        <v>7</v>
      </c>
      <c r="C3" s="16" t="s">
        <v>1</v>
      </c>
      <c r="D3" s="17" t="s">
        <v>8</v>
      </c>
      <c r="E3" s="18" t="s">
        <v>3</v>
      </c>
      <c r="F3" s="20" t="s">
        <v>29</v>
      </c>
    </row>
    <row r="4" spans="2:6" x14ac:dyDescent="0.25">
      <c r="B4" s="12" t="s">
        <v>26</v>
      </c>
      <c r="C4" s="13">
        <v>60</v>
      </c>
      <c r="D4" s="12">
        <v>60</v>
      </c>
      <c r="E4" s="12">
        <v>56</v>
      </c>
      <c r="F4" s="21">
        <f t="shared" ref="F4:F22" si="0">E4-C4</f>
        <v>-4</v>
      </c>
    </row>
    <row r="5" spans="2:6" x14ac:dyDescent="0.25">
      <c r="B5" s="12" t="s">
        <v>11</v>
      </c>
      <c r="C5" s="13">
        <v>44</v>
      </c>
      <c r="D5" s="12">
        <v>45</v>
      </c>
      <c r="E5" s="12">
        <v>42</v>
      </c>
      <c r="F5" s="21">
        <f t="shared" si="0"/>
        <v>-2</v>
      </c>
    </row>
    <row r="6" spans="2:6" x14ac:dyDescent="0.25">
      <c r="B6" s="12" t="s">
        <v>13</v>
      </c>
      <c r="C6" s="13">
        <v>14</v>
      </c>
      <c r="D6" s="12">
        <v>14</v>
      </c>
      <c r="E6" s="12">
        <v>11</v>
      </c>
      <c r="F6" s="21">
        <f t="shared" si="0"/>
        <v>-3</v>
      </c>
    </row>
    <row r="7" spans="2:6" x14ac:dyDescent="0.25">
      <c r="B7" s="12" t="s">
        <v>17</v>
      </c>
      <c r="C7" s="13">
        <v>6</v>
      </c>
      <c r="D7" s="12">
        <v>6</v>
      </c>
      <c r="E7" s="12">
        <v>7</v>
      </c>
      <c r="F7" s="21">
        <f t="shared" si="0"/>
        <v>1</v>
      </c>
    </row>
    <row r="8" spans="2:6" x14ac:dyDescent="0.25">
      <c r="B8" s="12" t="s">
        <v>18</v>
      </c>
      <c r="C8" s="13">
        <v>6</v>
      </c>
      <c r="D8" s="12">
        <v>6</v>
      </c>
      <c r="E8" s="12">
        <v>2</v>
      </c>
      <c r="F8" s="21">
        <f t="shared" si="0"/>
        <v>-4</v>
      </c>
    </row>
    <row r="9" spans="2:6" x14ac:dyDescent="0.25">
      <c r="B9" s="12" t="s">
        <v>0</v>
      </c>
      <c r="C9" s="13">
        <v>6</v>
      </c>
      <c r="D9" s="12">
        <v>6</v>
      </c>
      <c r="E9" s="12">
        <v>9</v>
      </c>
      <c r="F9" s="21">
        <f t="shared" si="0"/>
        <v>3</v>
      </c>
    </row>
    <row r="10" spans="2:6" x14ac:dyDescent="0.25">
      <c r="B10" s="12" t="s">
        <v>16</v>
      </c>
      <c r="C10" s="13">
        <v>3</v>
      </c>
      <c r="D10" s="12">
        <v>3</v>
      </c>
      <c r="E10" s="12">
        <v>4</v>
      </c>
      <c r="F10" s="21">
        <f t="shared" si="0"/>
        <v>1</v>
      </c>
    </row>
    <row r="11" spans="2:6" x14ac:dyDescent="0.25">
      <c r="B11" s="12" t="s">
        <v>20</v>
      </c>
      <c r="C11" s="13">
        <v>3</v>
      </c>
      <c r="D11" s="12">
        <v>3</v>
      </c>
      <c r="E11" s="12">
        <v>2</v>
      </c>
      <c r="F11" s="21">
        <f t="shared" si="0"/>
        <v>-1</v>
      </c>
    </row>
    <row r="12" spans="2:6" x14ac:dyDescent="0.25">
      <c r="B12" s="12" t="s">
        <v>25</v>
      </c>
      <c r="C12" s="13">
        <v>3</v>
      </c>
      <c r="D12" s="12">
        <v>3</v>
      </c>
      <c r="E12" s="12">
        <v>3</v>
      </c>
      <c r="F12" s="21">
        <f t="shared" si="0"/>
        <v>0</v>
      </c>
    </row>
    <row r="13" spans="2:6" x14ac:dyDescent="0.25">
      <c r="B13" s="12" t="s">
        <v>12</v>
      </c>
      <c r="C13" s="13">
        <v>2</v>
      </c>
      <c r="D13" s="12">
        <v>2</v>
      </c>
      <c r="E13" s="12">
        <v>2</v>
      </c>
      <c r="F13" s="21">
        <f t="shared" si="0"/>
        <v>0</v>
      </c>
    </row>
    <row r="14" spans="2:6" x14ac:dyDescent="0.25">
      <c r="B14" s="12" t="s">
        <v>9</v>
      </c>
      <c r="C14" s="13">
        <v>1</v>
      </c>
      <c r="D14" s="12">
        <v>1</v>
      </c>
      <c r="E14" s="12">
        <v>1</v>
      </c>
      <c r="F14" s="21">
        <f t="shared" si="0"/>
        <v>0</v>
      </c>
    </row>
    <row r="15" spans="2:6" x14ac:dyDescent="0.25">
      <c r="B15" s="12" t="s">
        <v>10</v>
      </c>
      <c r="C15" s="13">
        <v>1</v>
      </c>
      <c r="D15" s="12">
        <v>0</v>
      </c>
      <c r="E15" s="12">
        <v>1</v>
      </c>
      <c r="F15" s="21">
        <f t="shared" si="0"/>
        <v>0</v>
      </c>
    </row>
    <row r="16" spans="2:6" x14ac:dyDescent="0.25">
      <c r="B16" s="12" t="s">
        <v>14</v>
      </c>
      <c r="C16" s="13">
        <v>1</v>
      </c>
      <c r="D16" s="12">
        <v>1</v>
      </c>
      <c r="E16" s="12">
        <v>1</v>
      </c>
      <c r="F16" s="21">
        <f t="shared" si="0"/>
        <v>0</v>
      </c>
    </row>
    <row r="17" spans="2:6" x14ac:dyDescent="0.25">
      <c r="B17" s="12" t="s">
        <v>15</v>
      </c>
      <c r="C17" s="13">
        <v>1</v>
      </c>
      <c r="D17" s="12">
        <v>1</v>
      </c>
      <c r="E17" s="12">
        <v>1</v>
      </c>
      <c r="F17" s="21">
        <f t="shared" si="0"/>
        <v>0</v>
      </c>
    </row>
    <row r="18" spans="2:6" x14ac:dyDescent="0.25">
      <c r="B18" s="12" t="s">
        <v>19</v>
      </c>
      <c r="C18" s="13">
        <v>0</v>
      </c>
      <c r="D18" s="12">
        <v>0</v>
      </c>
      <c r="E18" s="12">
        <v>1</v>
      </c>
      <c r="F18" s="21">
        <f t="shared" si="0"/>
        <v>1</v>
      </c>
    </row>
    <row r="19" spans="2:6" x14ac:dyDescent="0.25">
      <c r="B19" s="12" t="s">
        <v>21</v>
      </c>
      <c r="C19" s="13">
        <v>0</v>
      </c>
      <c r="D19" s="12">
        <v>0</v>
      </c>
      <c r="E19" s="12">
        <v>1</v>
      </c>
      <c r="F19" s="21">
        <f t="shared" si="0"/>
        <v>1</v>
      </c>
    </row>
    <row r="20" spans="2:6" x14ac:dyDescent="0.25">
      <c r="B20" s="12" t="s">
        <v>22</v>
      </c>
      <c r="C20" s="13">
        <v>0</v>
      </c>
      <c r="D20" s="12">
        <v>0</v>
      </c>
      <c r="E20" s="12">
        <v>3</v>
      </c>
      <c r="F20" s="21">
        <f t="shared" si="0"/>
        <v>3</v>
      </c>
    </row>
    <row r="21" spans="2:6" x14ac:dyDescent="0.25">
      <c r="B21" s="12" t="s">
        <v>23</v>
      </c>
      <c r="C21" s="13">
        <v>0</v>
      </c>
      <c r="D21" s="12">
        <v>0</v>
      </c>
      <c r="E21" s="12">
        <v>1</v>
      </c>
      <c r="F21" s="21">
        <f t="shared" si="0"/>
        <v>1</v>
      </c>
    </row>
    <row r="22" spans="2:6" x14ac:dyDescent="0.25">
      <c r="B22" s="12" t="s">
        <v>24</v>
      </c>
      <c r="C22" s="13">
        <v>0</v>
      </c>
      <c r="D22" s="12">
        <v>0</v>
      </c>
      <c r="E22" s="12">
        <v>3</v>
      </c>
      <c r="F22" s="21">
        <f t="shared" si="0"/>
        <v>3</v>
      </c>
    </row>
    <row r="26" spans="2:6" x14ac:dyDescent="0.25">
      <c r="B26" t="s">
        <v>28</v>
      </c>
    </row>
    <row r="40" spans="2:3" x14ac:dyDescent="0.25">
      <c r="B40" s="15"/>
      <c r="C40" s="15"/>
    </row>
  </sheetData>
  <autoFilter ref="B3:F22">
    <sortState ref="B3:F21">
      <sortCondition descending="1" ref="C2:C21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workbookViewId="0">
      <selection activeCell="N13" sqref="N13"/>
    </sheetView>
  </sheetViews>
  <sheetFormatPr defaultRowHeight="15" x14ac:dyDescent="0.25"/>
  <cols>
    <col min="2" max="2" width="26" customWidth="1"/>
    <col min="3" max="3" width="18.7109375" customWidth="1"/>
    <col min="4" max="4" width="15.28515625" customWidth="1"/>
    <col min="5" max="5" width="14" customWidth="1"/>
    <col min="6" max="6" width="13" customWidth="1"/>
    <col min="7" max="7" width="14.140625" bestFit="1" customWidth="1"/>
    <col min="8" max="8" width="12.85546875" customWidth="1"/>
    <col min="9" max="9" width="12.7109375" customWidth="1"/>
  </cols>
  <sheetData>
    <row r="1" spans="2:9" ht="75" x14ac:dyDescent="0.25">
      <c r="B1" s="29" t="s">
        <v>58</v>
      </c>
    </row>
    <row r="3" spans="2:9" x14ac:dyDescent="0.25">
      <c r="B3" s="32" t="s">
        <v>51</v>
      </c>
      <c r="C3" s="31" t="s">
        <v>37</v>
      </c>
      <c r="D3" s="31"/>
      <c r="E3" s="31"/>
      <c r="F3" s="31"/>
      <c r="G3" s="31"/>
      <c r="H3" s="31"/>
      <c r="I3" s="31"/>
    </row>
    <row r="4" spans="2:9" x14ac:dyDescent="0.25">
      <c r="B4" s="32"/>
      <c r="C4" s="2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35</v>
      </c>
      <c r="I4" s="12" t="s">
        <v>36</v>
      </c>
    </row>
    <row r="5" spans="2:9" x14ac:dyDescent="0.25">
      <c r="B5" s="12" t="s">
        <v>38</v>
      </c>
      <c r="C5" s="12">
        <v>67</v>
      </c>
      <c r="D5" s="12">
        <v>42</v>
      </c>
      <c r="E5" s="12">
        <v>19</v>
      </c>
      <c r="F5" s="12">
        <v>16</v>
      </c>
      <c r="G5" s="12">
        <v>5</v>
      </c>
      <c r="H5" s="12">
        <v>1</v>
      </c>
      <c r="I5" s="12">
        <v>1</v>
      </c>
    </row>
    <row r="6" spans="2:9" x14ac:dyDescent="0.25">
      <c r="B6" s="12" t="s">
        <v>39</v>
      </c>
      <c r="C6" s="12">
        <v>84</v>
      </c>
      <c r="D6" s="12">
        <v>35</v>
      </c>
      <c r="E6" s="12">
        <v>15</v>
      </c>
      <c r="F6" s="12">
        <v>12</v>
      </c>
      <c r="G6" s="12">
        <v>3</v>
      </c>
      <c r="H6" s="12">
        <v>1</v>
      </c>
      <c r="I6" s="12">
        <v>1</v>
      </c>
    </row>
    <row r="7" spans="2:9" x14ac:dyDescent="0.25">
      <c r="B7" s="12" t="s">
        <v>40</v>
      </c>
      <c r="C7" s="12">
        <v>90</v>
      </c>
      <c r="D7" s="12">
        <v>37</v>
      </c>
      <c r="E7" s="12">
        <v>10</v>
      </c>
      <c r="F7" s="12">
        <v>11</v>
      </c>
      <c r="G7" s="12">
        <v>2</v>
      </c>
      <c r="H7" s="12">
        <v>1</v>
      </c>
      <c r="I7" s="12">
        <v>0</v>
      </c>
    </row>
  </sheetData>
  <mergeCells count="2">
    <mergeCell ref="C3:I3"/>
    <mergeCell ref="B3:B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topLeftCell="B1" workbookViewId="0">
      <selection activeCell="F27" sqref="F27"/>
    </sheetView>
  </sheetViews>
  <sheetFormatPr defaultRowHeight="15" x14ac:dyDescent="0.25"/>
  <cols>
    <col min="1" max="1" width="4.85546875" customWidth="1"/>
    <col min="2" max="2" width="43.42578125" customWidth="1"/>
    <col min="5" max="5" width="15.7109375" customWidth="1"/>
    <col min="8" max="8" width="13.5703125" customWidth="1"/>
    <col min="11" max="11" width="12.5703125" customWidth="1"/>
    <col min="12" max="12" width="5" customWidth="1"/>
    <col min="13" max="13" width="26.42578125" customWidth="1"/>
    <col min="14" max="14" width="14" customWidth="1"/>
    <col min="15" max="15" width="12.140625" customWidth="1"/>
    <col min="18" max="18" width="17.85546875" customWidth="1"/>
  </cols>
  <sheetData>
    <row r="1" spans="2:15" ht="30" x14ac:dyDescent="0.25">
      <c r="B1" s="23" t="s">
        <v>59</v>
      </c>
    </row>
    <row r="2" spans="2:15" x14ac:dyDescent="0.25">
      <c r="M2" t="s">
        <v>51</v>
      </c>
      <c r="N2" t="s">
        <v>43</v>
      </c>
      <c r="O2" t="s">
        <v>44</v>
      </c>
    </row>
    <row r="3" spans="2:15" x14ac:dyDescent="0.25">
      <c r="B3" s="33" t="s">
        <v>7</v>
      </c>
      <c r="C3" s="35" t="s">
        <v>1</v>
      </c>
      <c r="D3" s="36"/>
      <c r="E3" s="37"/>
      <c r="F3" s="38" t="s">
        <v>2</v>
      </c>
      <c r="G3" s="39"/>
      <c r="H3" s="40"/>
      <c r="I3" s="41" t="s">
        <v>3</v>
      </c>
      <c r="J3" s="42"/>
      <c r="K3" s="43"/>
      <c r="L3" s="24"/>
      <c r="M3" t="s">
        <v>38</v>
      </c>
      <c r="N3">
        <v>121</v>
      </c>
      <c r="O3">
        <v>30</v>
      </c>
    </row>
    <row r="4" spans="2:15" x14ac:dyDescent="0.25">
      <c r="B4" s="34"/>
      <c r="C4" s="1" t="s">
        <v>4</v>
      </c>
      <c r="D4" s="2" t="s">
        <v>5</v>
      </c>
      <c r="E4" s="3" t="s">
        <v>6</v>
      </c>
      <c r="F4" s="4" t="s">
        <v>4</v>
      </c>
      <c r="G4" s="5" t="s">
        <v>5</v>
      </c>
      <c r="H4" s="6" t="s">
        <v>6</v>
      </c>
      <c r="I4" s="7" t="s">
        <v>4</v>
      </c>
      <c r="J4" s="8" t="s">
        <v>5</v>
      </c>
      <c r="K4" s="9" t="s">
        <v>6</v>
      </c>
      <c r="L4" s="24"/>
      <c r="M4" t="s">
        <v>42</v>
      </c>
      <c r="N4">
        <v>117</v>
      </c>
      <c r="O4">
        <v>34</v>
      </c>
    </row>
    <row r="5" spans="2:15" x14ac:dyDescent="0.25">
      <c r="B5" s="12" t="s">
        <v>9</v>
      </c>
      <c r="C5" s="13">
        <v>1</v>
      </c>
      <c r="D5" s="13">
        <v>0</v>
      </c>
      <c r="E5" s="13">
        <f>SUM(C5:D5)</f>
        <v>1</v>
      </c>
      <c r="F5" s="10">
        <v>1</v>
      </c>
      <c r="G5" s="10">
        <v>0</v>
      </c>
      <c r="H5" s="10">
        <f>SUM(F5:G5)</f>
        <v>1</v>
      </c>
      <c r="I5" s="11">
        <v>1</v>
      </c>
      <c r="J5" s="11">
        <v>0</v>
      </c>
      <c r="K5" s="11">
        <f>SUM(I5:J5)</f>
        <v>1</v>
      </c>
      <c r="L5" s="25"/>
      <c r="M5" t="s">
        <v>41</v>
      </c>
      <c r="N5">
        <v>113</v>
      </c>
      <c r="O5">
        <v>38</v>
      </c>
    </row>
    <row r="6" spans="2:15" x14ac:dyDescent="0.25">
      <c r="B6" s="12" t="s">
        <v>10</v>
      </c>
      <c r="C6" s="13">
        <v>0</v>
      </c>
      <c r="D6" s="13">
        <v>1</v>
      </c>
      <c r="E6" s="13">
        <f t="shared" ref="E6:E23" si="0">SUM(C6:D6)</f>
        <v>1</v>
      </c>
      <c r="F6" s="10">
        <v>0</v>
      </c>
      <c r="G6" s="10">
        <v>0</v>
      </c>
      <c r="H6" s="10">
        <v>0</v>
      </c>
      <c r="I6" s="11">
        <v>0</v>
      </c>
      <c r="J6" s="11">
        <v>1</v>
      </c>
      <c r="K6" s="11">
        <f t="shared" ref="K6:K23" si="1">SUM(I6:J6)</f>
        <v>1</v>
      </c>
      <c r="L6" s="25"/>
    </row>
    <row r="7" spans="2:15" x14ac:dyDescent="0.25">
      <c r="B7" s="12" t="s">
        <v>11</v>
      </c>
      <c r="C7" s="13">
        <v>39</v>
      </c>
      <c r="D7" s="13">
        <v>5</v>
      </c>
      <c r="E7" s="13">
        <f t="shared" si="0"/>
        <v>44</v>
      </c>
      <c r="F7" s="10">
        <v>37</v>
      </c>
      <c r="G7" s="10">
        <v>8</v>
      </c>
      <c r="H7" s="10">
        <f t="shared" ref="H7:H23" si="2">SUM(F7:G7)</f>
        <v>45</v>
      </c>
      <c r="I7" s="11">
        <v>35</v>
      </c>
      <c r="J7" s="11">
        <v>7</v>
      </c>
      <c r="K7" s="11">
        <f t="shared" si="1"/>
        <v>42</v>
      </c>
      <c r="L7" s="25"/>
    </row>
    <row r="8" spans="2:15" x14ac:dyDescent="0.25">
      <c r="B8" s="12" t="s">
        <v>12</v>
      </c>
      <c r="C8" s="13">
        <v>1</v>
      </c>
      <c r="D8" s="13">
        <v>1</v>
      </c>
      <c r="E8" s="13">
        <f>SUM(C8:D8)</f>
        <v>2</v>
      </c>
      <c r="F8" s="10">
        <v>1</v>
      </c>
      <c r="G8" s="10">
        <v>1</v>
      </c>
      <c r="H8" s="10">
        <f t="shared" si="2"/>
        <v>2</v>
      </c>
      <c r="I8" s="11">
        <v>1</v>
      </c>
      <c r="J8" s="11">
        <v>1</v>
      </c>
      <c r="K8" s="11">
        <f t="shared" si="1"/>
        <v>2</v>
      </c>
      <c r="L8" s="25"/>
    </row>
    <row r="9" spans="2:15" x14ac:dyDescent="0.25">
      <c r="B9" s="12" t="s">
        <v>13</v>
      </c>
      <c r="C9" s="13">
        <v>10</v>
      </c>
      <c r="D9" s="13">
        <v>4</v>
      </c>
      <c r="E9" s="13">
        <f>SUM(C9:D9)</f>
        <v>14</v>
      </c>
      <c r="F9" s="10">
        <v>11</v>
      </c>
      <c r="G9" s="10">
        <v>3</v>
      </c>
      <c r="H9" s="10">
        <f t="shared" si="2"/>
        <v>14</v>
      </c>
      <c r="I9" s="11">
        <v>9</v>
      </c>
      <c r="J9" s="11">
        <v>2</v>
      </c>
      <c r="K9" s="11">
        <f t="shared" si="1"/>
        <v>11</v>
      </c>
      <c r="L9" s="25"/>
    </row>
    <row r="10" spans="2:15" x14ac:dyDescent="0.25">
      <c r="B10" s="12" t="s">
        <v>14</v>
      </c>
      <c r="C10" s="13">
        <v>1</v>
      </c>
      <c r="D10" s="13">
        <v>0</v>
      </c>
      <c r="E10" s="13">
        <f t="shared" si="0"/>
        <v>1</v>
      </c>
      <c r="F10" s="10">
        <v>1</v>
      </c>
      <c r="G10" s="10">
        <v>0</v>
      </c>
      <c r="H10" s="10">
        <f t="shared" si="2"/>
        <v>1</v>
      </c>
      <c r="I10" s="11">
        <v>1</v>
      </c>
      <c r="J10" s="11">
        <v>0</v>
      </c>
      <c r="K10" s="11">
        <f t="shared" si="1"/>
        <v>1</v>
      </c>
      <c r="L10" s="25"/>
    </row>
    <row r="11" spans="2:15" x14ac:dyDescent="0.25">
      <c r="B11" s="12" t="s">
        <v>15</v>
      </c>
      <c r="C11" s="13">
        <v>0</v>
      </c>
      <c r="D11" s="13">
        <v>1</v>
      </c>
      <c r="E11" s="13">
        <f t="shared" si="0"/>
        <v>1</v>
      </c>
      <c r="F11" s="10">
        <v>0</v>
      </c>
      <c r="G11" s="10">
        <v>1</v>
      </c>
      <c r="H11" s="10">
        <f t="shared" si="2"/>
        <v>1</v>
      </c>
      <c r="I11" s="11">
        <v>1</v>
      </c>
      <c r="J11" s="11">
        <v>0</v>
      </c>
      <c r="K11" s="11">
        <f t="shared" si="1"/>
        <v>1</v>
      </c>
      <c r="L11" s="25"/>
    </row>
    <row r="12" spans="2:15" x14ac:dyDescent="0.25">
      <c r="B12" s="12" t="s">
        <v>16</v>
      </c>
      <c r="C12" s="13">
        <v>2</v>
      </c>
      <c r="D12" s="13">
        <v>1</v>
      </c>
      <c r="E12" s="13">
        <f t="shared" si="0"/>
        <v>3</v>
      </c>
      <c r="F12" s="10">
        <v>2</v>
      </c>
      <c r="G12" s="10">
        <v>1</v>
      </c>
      <c r="H12" s="10">
        <f t="shared" si="2"/>
        <v>3</v>
      </c>
      <c r="I12" s="11">
        <v>2</v>
      </c>
      <c r="J12" s="11">
        <v>2</v>
      </c>
      <c r="K12" s="11">
        <f t="shared" si="1"/>
        <v>4</v>
      </c>
      <c r="L12" s="25"/>
    </row>
    <row r="13" spans="2:15" x14ac:dyDescent="0.25">
      <c r="B13" s="12" t="s">
        <v>17</v>
      </c>
      <c r="C13" s="13">
        <v>6</v>
      </c>
      <c r="D13" s="13">
        <v>0</v>
      </c>
      <c r="E13" s="13">
        <f t="shared" si="0"/>
        <v>6</v>
      </c>
      <c r="F13" s="10">
        <v>6</v>
      </c>
      <c r="G13" s="10">
        <v>0</v>
      </c>
      <c r="H13" s="10">
        <f t="shared" si="2"/>
        <v>6</v>
      </c>
      <c r="I13" s="11">
        <v>7</v>
      </c>
      <c r="J13" s="11">
        <v>0</v>
      </c>
      <c r="K13" s="11">
        <f t="shared" si="1"/>
        <v>7</v>
      </c>
      <c r="L13" s="25"/>
    </row>
    <row r="14" spans="2:15" x14ac:dyDescent="0.25">
      <c r="B14" s="12" t="s">
        <v>18</v>
      </c>
      <c r="C14" s="13">
        <v>5</v>
      </c>
      <c r="D14" s="13">
        <v>1</v>
      </c>
      <c r="E14" s="13">
        <f t="shared" si="0"/>
        <v>6</v>
      </c>
      <c r="F14" s="10">
        <v>5</v>
      </c>
      <c r="G14" s="10">
        <v>1</v>
      </c>
      <c r="H14" s="10">
        <f t="shared" si="2"/>
        <v>6</v>
      </c>
      <c r="I14" s="11">
        <v>1</v>
      </c>
      <c r="J14" s="11">
        <v>1</v>
      </c>
      <c r="K14" s="11">
        <f t="shared" si="1"/>
        <v>2</v>
      </c>
      <c r="L14" s="25"/>
    </row>
    <row r="15" spans="2:15" x14ac:dyDescent="0.25">
      <c r="B15" s="12" t="s">
        <v>19</v>
      </c>
      <c r="C15" s="13">
        <v>0</v>
      </c>
      <c r="D15" s="13">
        <v>0</v>
      </c>
      <c r="E15" s="13">
        <f t="shared" si="0"/>
        <v>0</v>
      </c>
      <c r="F15" s="10">
        <v>0</v>
      </c>
      <c r="G15" s="10">
        <v>0</v>
      </c>
      <c r="H15" s="10">
        <f t="shared" si="2"/>
        <v>0</v>
      </c>
      <c r="I15" s="11">
        <v>1</v>
      </c>
      <c r="J15" s="11">
        <v>0</v>
      </c>
      <c r="K15" s="11">
        <f t="shared" si="1"/>
        <v>1</v>
      </c>
      <c r="L15" s="25"/>
    </row>
    <row r="16" spans="2:15" x14ac:dyDescent="0.25">
      <c r="B16" s="12" t="s">
        <v>20</v>
      </c>
      <c r="C16" s="13">
        <v>3</v>
      </c>
      <c r="D16" s="13">
        <v>0</v>
      </c>
      <c r="E16" s="13">
        <f t="shared" si="0"/>
        <v>3</v>
      </c>
      <c r="F16" s="10">
        <v>3</v>
      </c>
      <c r="G16" s="10">
        <v>0</v>
      </c>
      <c r="H16" s="10">
        <f t="shared" si="2"/>
        <v>3</v>
      </c>
      <c r="I16" s="11">
        <v>2</v>
      </c>
      <c r="J16" s="11">
        <v>0</v>
      </c>
      <c r="K16" s="11">
        <f t="shared" si="1"/>
        <v>2</v>
      </c>
      <c r="L16" s="25"/>
    </row>
    <row r="17" spans="2:12" x14ac:dyDescent="0.25">
      <c r="B17" s="12" t="s">
        <v>21</v>
      </c>
      <c r="C17" s="13">
        <v>0</v>
      </c>
      <c r="D17" s="13">
        <v>0</v>
      </c>
      <c r="E17" s="13">
        <f t="shared" si="0"/>
        <v>0</v>
      </c>
      <c r="F17" s="10">
        <v>0</v>
      </c>
      <c r="G17" s="10">
        <v>0</v>
      </c>
      <c r="H17" s="10">
        <f t="shared" si="2"/>
        <v>0</v>
      </c>
      <c r="I17" s="11">
        <v>1</v>
      </c>
      <c r="J17" s="11">
        <v>0</v>
      </c>
      <c r="K17" s="11">
        <f t="shared" si="1"/>
        <v>1</v>
      </c>
      <c r="L17" s="25"/>
    </row>
    <row r="18" spans="2:12" x14ac:dyDescent="0.25">
      <c r="B18" s="12" t="s">
        <v>22</v>
      </c>
      <c r="C18" s="13">
        <v>0</v>
      </c>
      <c r="D18" s="13">
        <v>0</v>
      </c>
      <c r="E18" s="13">
        <f t="shared" si="0"/>
        <v>0</v>
      </c>
      <c r="F18" s="10">
        <v>0</v>
      </c>
      <c r="G18" s="10">
        <v>0</v>
      </c>
      <c r="H18" s="10">
        <f t="shared" si="2"/>
        <v>0</v>
      </c>
      <c r="I18" s="11">
        <v>1</v>
      </c>
      <c r="J18" s="11">
        <v>2</v>
      </c>
      <c r="K18" s="11">
        <f t="shared" si="1"/>
        <v>3</v>
      </c>
      <c r="L18" s="25"/>
    </row>
    <row r="19" spans="2:12" x14ac:dyDescent="0.25">
      <c r="B19" s="12" t="s">
        <v>23</v>
      </c>
      <c r="C19" s="13">
        <v>0</v>
      </c>
      <c r="D19" s="13">
        <v>0</v>
      </c>
      <c r="E19" s="13">
        <f t="shared" si="0"/>
        <v>0</v>
      </c>
      <c r="F19" s="10">
        <v>0</v>
      </c>
      <c r="G19" s="10">
        <v>0</v>
      </c>
      <c r="H19" s="10">
        <f t="shared" si="2"/>
        <v>0</v>
      </c>
      <c r="I19" s="11">
        <v>1</v>
      </c>
      <c r="J19" s="14">
        <v>0</v>
      </c>
      <c r="K19" s="11">
        <f t="shared" si="1"/>
        <v>1</v>
      </c>
      <c r="L19" s="25"/>
    </row>
    <row r="20" spans="2:12" x14ac:dyDescent="0.25">
      <c r="B20" s="12" t="s">
        <v>0</v>
      </c>
      <c r="C20" s="13">
        <v>6</v>
      </c>
      <c r="D20" s="13">
        <v>0</v>
      </c>
      <c r="E20" s="13">
        <f t="shared" si="0"/>
        <v>6</v>
      </c>
      <c r="F20" s="10">
        <v>6</v>
      </c>
      <c r="G20" s="10">
        <v>0</v>
      </c>
      <c r="H20" s="10">
        <f t="shared" si="2"/>
        <v>6</v>
      </c>
      <c r="I20" s="11">
        <v>7</v>
      </c>
      <c r="J20" s="11">
        <v>2</v>
      </c>
      <c r="K20" s="11">
        <f>SUM(I20:J20)</f>
        <v>9</v>
      </c>
      <c r="L20" s="25"/>
    </row>
    <row r="21" spans="2:12" x14ac:dyDescent="0.25">
      <c r="B21" s="12" t="s">
        <v>24</v>
      </c>
      <c r="C21" s="13">
        <v>0</v>
      </c>
      <c r="D21" s="13">
        <v>0</v>
      </c>
      <c r="E21" s="13">
        <f t="shared" si="0"/>
        <v>0</v>
      </c>
      <c r="F21" s="10">
        <v>0</v>
      </c>
      <c r="G21" s="10">
        <v>0</v>
      </c>
      <c r="H21" s="10">
        <f t="shared" si="2"/>
        <v>0</v>
      </c>
      <c r="I21" s="11">
        <v>2</v>
      </c>
      <c r="J21" s="11">
        <v>1</v>
      </c>
      <c r="K21" s="11">
        <f t="shared" si="1"/>
        <v>3</v>
      </c>
      <c r="L21" s="25"/>
    </row>
    <row r="22" spans="2:12" x14ac:dyDescent="0.25">
      <c r="B22" s="12" t="s">
        <v>25</v>
      </c>
      <c r="C22" s="13">
        <v>3</v>
      </c>
      <c r="D22" s="13">
        <v>0</v>
      </c>
      <c r="E22" s="13">
        <f t="shared" si="0"/>
        <v>3</v>
      </c>
      <c r="F22" s="10">
        <v>3</v>
      </c>
      <c r="G22" s="10">
        <v>0</v>
      </c>
      <c r="H22" s="10">
        <f t="shared" si="2"/>
        <v>3</v>
      </c>
      <c r="I22" s="11">
        <v>3</v>
      </c>
      <c r="J22" s="11">
        <v>0</v>
      </c>
      <c r="K22" s="11">
        <f t="shared" si="1"/>
        <v>3</v>
      </c>
      <c r="L22" s="25"/>
    </row>
    <row r="23" spans="2:12" x14ac:dyDescent="0.25">
      <c r="B23" s="12" t="s">
        <v>26</v>
      </c>
      <c r="C23" s="13">
        <v>44</v>
      </c>
      <c r="D23" s="13">
        <v>16</v>
      </c>
      <c r="E23" s="13">
        <f t="shared" si="0"/>
        <v>60</v>
      </c>
      <c r="F23" s="10">
        <v>41</v>
      </c>
      <c r="G23" s="10">
        <v>19</v>
      </c>
      <c r="H23" s="10">
        <f t="shared" si="2"/>
        <v>60</v>
      </c>
      <c r="I23" s="11">
        <v>37</v>
      </c>
      <c r="J23" s="11">
        <v>19</v>
      </c>
      <c r="K23" s="11">
        <f t="shared" si="1"/>
        <v>56</v>
      </c>
      <c r="L23" s="25"/>
    </row>
    <row r="24" spans="2:12" x14ac:dyDescent="0.25">
      <c r="B24" s="12" t="s">
        <v>27</v>
      </c>
      <c r="C24" s="13">
        <f>SUM(C5:C23)</f>
        <v>121</v>
      </c>
      <c r="D24" s="13">
        <f>SUM(D5:D23)</f>
        <v>30</v>
      </c>
      <c r="E24" s="13">
        <f>SUM(E5:E23)</f>
        <v>151</v>
      </c>
      <c r="F24" s="10">
        <f t="shared" ref="F24:J24" si="3">SUM(F5:F23)</f>
        <v>117</v>
      </c>
      <c r="G24" s="10">
        <f t="shared" si="3"/>
        <v>34</v>
      </c>
      <c r="H24" s="10">
        <f t="shared" si="3"/>
        <v>151</v>
      </c>
      <c r="I24" s="11">
        <f t="shared" si="3"/>
        <v>113</v>
      </c>
      <c r="J24" s="11">
        <f t="shared" si="3"/>
        <v>38</v>
      </c>
      <c r="K24" s="11">
        <f>SUM(K5:K23)</f>
        <v>151</v>
      </c>
      <c r="L24" s="25"/>
    </row>
    <row r="25" spans="2:12" x14ac:dyDescent="0.25">
      <c r="B25" t="s">
        <v>28</v>
      </c>
    </row>
  </sheetData>
  <mergeCells count="4">
    <mergeCell ref="B3:B4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ignoredErrors>
    <ignoredError sqref="K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J15" sqref="J15"/>
    </sheetView>
  </sheetViews>
  <sheetFormatPr defaultRowHeight="15" x14ac:dyDescent="0.25"/>
  <cols>
    <col min="2" max="2" width="26" customWidth="1"/>
    <col min="3" max="3" width="8" customWidth="1"/>
    <col min="4" max="4" width="7.42578125" customWidth="1"/>
    <col min="5" max="5" width="7.140625" customWidth="1"/>
    <col min="6" max="6" width="7.28515625" customWidth="1"/>
    <col min="7" max="7" width="6.28515625" customWidth="1"/>
    <col min="8" max="8" width="8.85546875" customWidth="1"/>
    <col min="9" max="12" width="26" customWidth="1"/>
  </cols>
  <sheetData>
    <row r="1" spans="2:8" ht="63" x14ac:dyDescent="0.25">
      <c r="B1" s="27" t="s">
        <v>61</v>
      </c>
    </row>
    <row r="2" spans="2:8" ht="15.75" x14ac:dyDescent="0.25">
      <c r="B2" s="27"/>
    </row>
    <row r="3" spans="2:8" x14ac:dyDescent="0.25">
      <c r="B3" s="45" t="s">
        <v>51</v>
      </c>
      <c r="C3" s="44" t="s">
        <v>60</v>
      </c>
      <c r="D3" s="44"/>
      <c r="E3" s="44"/>
      <c r="F3" s="44"/>
      <c r="G3" s="44"/>
      <c r="H3" s="44"/>
    </row>
    <row r="4" spans="2:8" x14ac:dyDescent="0.25">
      <c r="B4" s="46"/>
      <c r="C4" s="12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2" t="s">
        <v>50</v>
      </c>
    </row>
    <row r="5" spans="2:8" x14ac:dyDescent="0.25">
      <c r="B5" s="12" t="s">
        <v>38</v>
      </c>
      <c r="C5" s="12">
        <v>0</v>
      </c>
      <c r="D5" s="12">
        <v>28</v>
      </c>
      <c r="E5" s="12">
        <v>41</v>
      </c>
      <c r="F5" s="12">
        <v>64</v>
      </c>
      <c r="G5" s="12">
        <v>16</v>
      </c>
      <c r="H5" s="12">
        <v>2</v>
      </c>
    </row>
    <row r="6" spans="2:8" x14ac:dyDescent="0.25">
      <c r="B6" s="12" t="s">
        <v>42</v>
      </c>
      <c r="C6" s="12">
        <v>1</v>
      </c>
      <c r="D6" s="12">
        <v>32</v>
      </c>
      <c r="E6" s="12">
        <v>35</v>
      </c>
      <c r="F6" s="12">
        <v>66</v>
      </c>
      <c r="G6" s="12">
        <v>16</v>
      </c>
      <c r="H6" s="12">
        <v>1</v>
      </c>
    </row>
    <row r="7" spans="2:8" x14ac:dyDescent="0.25">
      <c r="B7" s="12" t="s">
        <v>41</v>
      </c>
      <c r="C7" s="12">
        <v>0</v>
      </c>
      <c r="D7" s="12">
        <v>20</v>
      </c>
      <c r="E7" s="12">
        <v>31</v>
      </c>
      <c r="F7" s="12">
        <v>67</v>
      </c>
      <c r="G7" s="12">
        <v>29</v>
      </c>
      <c r="H7" s="12">
        <v>6</v>
      </c>
    </row>
    <row r="8" spans="2:8" x14ac:dyDescent="0.25">
      <c r="B8" s="30"/>
      <c r="C8" s="30"/>
      <c r="D8" s="30"/>
      <c r="E8" s="30"/>
      <c r="F8" s="30"/>
      <c r="G8" s="30"/>
      <c r="H8" s="30"/>
    </row>
  </sheetData>
  <mergeCells count="2">
    <mergeCell ref="C3:H3"/>
    <mergeCell ref="B3:B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workbookViewId="0">
      <selection activeCell="H22" sqref="H22"/>
    </sheetView>
  </sheetViews>
  <sheetFormatPr defaultRowHeight="15" x14ac:dyDescent="0.25"/>
  <cols>
    <col min="2" max="2" width="29.28515625" customWidth="1"/>
    <col min="3" max="3" width="17.5703125" customWidth="1"/>
    <col min="4" max="4" width="18.85546875" customWidth="1"/>
    <col min="5" max="5" width="27.140625" customWidth="1"/>
  </cols>
  <sheetData>
    <row r="1" spans="2:5" ht="45" x14ac:dyDescent="0.25">
      <c r="B1" s="28" t="s">
        <v>56</v>
      </c>
    </row>
    <row r="3" spans="2:5" x14ac:dyDescent="0.25">
      <c r="B3" s="47" t="s">
        <v>51</v>
      </c>
      <c r="C3" s="31" t="s">
        <v>52</v>
      </c>
      <c r="D3" s="31"/>
      <c r="E3" s="31"/>
    </row>
    <row r="4" spans="2:5" x14ac:dyDescent="0.25">
      <c r="B4" s="48"/>
      <c r="C4" s="22" t="s">
        <v>53</v>
      </c>
      <c r="D4" s="12" t="s">
        <v>54</v>
      </c>
      <c r="E4" s="12" t="s">
        <v>55</v>
      </c>
    </row>
    <row r="5" spans="2:5" x14ac:dyDescent="0.25">
      <c r="B5" s="12" t="s">
        <v>38</v>
      </c>
      <c r="C5" s="12">
        <v>14</v>
      </c>
      <c r="D5" s="12">
        <v>18</v>
      </c>
      <c r="E5" s="12">
        <v>119</v>
      </c>
    </row>
    <row r="6" spans="2:5" x14ac:dyDescent="0.25">
      <c r="B6" s="12" t="s">
        <v>39</v>
      </c>
      <c r="C6" s="12">
        <v>20</v>
      </c>
      <c r="D6" s="12">
        <v>21</v>
      </c>
      <c r="E6" s="12">
        <v>110</v>
      </c>
    </row>
    <row r="7" spans="2:5" x14ac:dyDescent="0.25">
      <c r="B7" s="12" t="s">
        <v>40</v>
      </c>
      <c r="C7" s="12">
        <v>22</v>
      </c>
      <c r="D7" s="12">
        <v>18</v>
      </c>
      <c r="E7" s="12">
        <v>111</v>
      </c>
    </row>
  </sheetData>
  <mergeCells count="2">
    <mergeCell ref="C3:E3"/>
    <mergeCell ref="B3:B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mandati komparativno</vt:lpstr>
      <vt:lpstr>parl iskustvo komparativno</vt:lpstr>
      <vt:lpstr>spolovi komparativno</vt:lpstr>
      <vt:lpstr>dob komparativno</vt:lpstr>
      <vt:lpstr>obrazovanje komparativno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2016-03-02T09:21:49Z</dcterms:created>
  <dcterms:modified xsi:type="dcterms:W3CDTF">2016-03-02T09:22:06Z</dcterms:modified>
</cp:coreProperties>
</file>