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0" tabRatio="211"/>
  </bookViews>
  <sheets>
    <sheet name="List1" sheetId="1" r:id="rId1"/>
    <sheet name="List2" sheetId="2" r:id="rId2"/>
    <sheet name="List3" sheetId="3" r:id="rId3"/>
  </sheets>
  <definedNames>
    <definedName name="__CDS__">List1!$A$6:$O$6</definedName>
    <definedName name="__CDSLegenda">List1!#REF!</definedName>
    <definedName name="__CDSNaslov__">List1!$A$1:$O$4</definedName>
    <definedName name="__Main__">List1!$A$1:$O$164</definedName>
    <definedName name="_1Excel_BuiltIn_Print_Titles_1_1">List1!$A$1:$IT$4</definedName>
    <definedName name="_xlnm.Print_Titles" localSheetId="0">List1!$1:$4</definedName>
  </definedNames>
  <calcPr calcId="162913" fullCalcOnLoad="1"/>
</workbook>
</file>

<file path=xl/calcChain.xml><?xml version="1.0" encoding="utf-8"?>
<calcChain xmlns="http://schemas.openxmlformats.org/spreadsheetml/2006/main">
  <c r="D158" i="1" l="1"/>
  <c r="D95" i="1"/>
  <c r="D46" i="1"/>
  <c r="D11" i="1"/>
  <c r="D6" i="1"/>
  <c r="D7" i="1"/>
  <c r="D8" i="1"/>
  <c r="D9" i="1"/>
  <c r="D160" i="1" s="1"/>
  <c r="D13" i="1"/>
  <c r="D14" i="1"/>
  <c r="D15" i="1"/>
  <c r="D16" i="1"/>
  <c r="D17" i="1"/>
  <c r="D19" i="1"/>
  <c r="D20" i="1"/>
  <c r="D21" i="1"/>
  <c r="D24" i="1"/>
  <c r="D25" i="1"/>
  <c r="D26" i="1"/>
  <c r="D28" i="1"/>
  <c r="D30" i="1"/>
  <c r="D32" i="1"/>
  <c r="D33" i="1"/>
  <c r="D34" i="1"/>
  <c r="D35" i="1"/>
  <c r="D36" i="1"/>
  <c r="D39" i="1"/>
  <c r="D40" i="1"/>
  <c r="D41" i="1"/>
  <c r="D43" i="1"/>
  <c r="D47" i="1"/>
  <c r="D48" i="1"/>
  <c r="D49" i="1"/>
  <c r="D50" i="1"/>
  <c r="D51" i="1"/>
  <c r="D54" i="1"/>
  <c r="D55" i="1"/>
  <c r="D56" i="1"/>
  <c r="D57" i="1"/>
  <c r="D58" i="1"/>
  <c r="D60" i="1"/>
  <c r="D63" i="1"/>
  <c r="D64" i="1"/>
  <c r="D65" i="1"/>
  <c r="D66" i="1"/>
  <c r="D67" i="1"/>
  <c r="D68" i="1"/>
  <c r="D69" i="1"/>
  <c r="D70" i="1"/>
  <c r="D71" i="1"/>
  <c r="D74" i="1"/>
  <c r="D76" i="1"/>
  <c r="D77" i="1"/>
  <c r="D79" i="1"/>
  <c r="D80" i="1"/>
  <c r="D81" i="1"/>
  <c r="D82" i="1"/>
  <c r="D83" i="1"/>
  <c r="D85" i="1"/>
  <c r="D86" i="1"/>
  <c r="D87" i="1"/>
  <c r="D89" i="1"/>
  <c r="D90" i="1"/>
  <c r="D91" i="1"/>
  <c r="D92" i="1"/>
  <c r="D94" i="1"/>
  <c r="D97" i="1"/>
  <c r="D100" i="1"/>
  <c r="D102" i="1"/>
  <c r="D103" i="1"/>
  <c r="D104" i="1"/>
  <c r="D105" i="1"/>
  <c r="D108" i="1"/>
  <c r="D110" i="1"/>
  <c r="D111" i="1"/>
  <c r="D113" i="1"/>
  <c r="D114" i="1"/>
  <c r="D115" i="1"/>
  <c r="D117" i="1"/>
  <c r="D118" i="1"/>
  <c r="D119" i="1"/>
  <c r="D120" i="1"/>
  <c r="D122" i="1"/>
  <c r="D124" i="1"/>
  <c r="D128" i="1"/>
  <c r="D130" i="1"/>
  <c r="D132" i="1"/>
  <c r="D133" i="1"/>
  <c r="D134" i="1"/>
  <c r="D135" i="1"/>
  <c r="D136" i="1"/>
  <c r="D137" i="1"/>
  <c r="D138" i="1"/>
  <c r="D139" i="1"/>
  <c r="D140" i="1"/>
  <c r="D142" i="1"/>
  <c r="D143" i="1"/>
  <c r="D145" i="1"/>
  <c r="D146" i="1"/>
  <c r="D147" i="1"/>
  <c r="D148" i="1"/>
  <c r="D149" i="1"/>
  <c r="D151" i="1"/>
  <c r="D153" i="1"/>
  <c r="D155" i="1"/>
  <c r="D156" i="1"/>
  <c r="D157" i="1"/>
  <c r="E160" i="1"/>
  <c r="F160" i="1"/>
  <c r="G160" i="1"/>
  <c r="H160" i="1"/>
  <c r="I160" i="1"/>
  <c r="J160" i="1"/>
  <c r="K160" i="1"/>
  <c r="L160" i="1"/>
  <c r="M160" i="1"/>
  <c r="N160" i="1"/>
  <c r="O160" i="1"/>
</calcChain>
</file>

<file path=xl/sharedStrings.xml><?xml version="1.0" encoding="utf-8"?>
<sst xmlns="http://schemas.openxmlformats.org/spreadsheetml/2006/main" count="321" uniqueCount="321">
  <si>
    <t>Auto</t>
  </si>
  <si>
    <t>Avion</t>
  </si>
  <si>
    <t>Hotel</t>
  </si>
  <si>
    <t>Javni</t>
  </si>
  <si>
    <t>Osoba</t>
  </si>
  <si>
    <t>Ostalo</t>
  </si>
  <si>
    <t>UKUPNO</t>
  </si>
  <si>
    <t>Ukupno</t>
  </si>
  <si>
    <t>Dnevnica</t>
  </si>
  <si>
    <t>BULJ MIRO</t>
  </si>
  <si>
    <t>Cestarina</t>
  </si>
  <si>
    <t>Stanarina</t>
  </si>
  <si>
    <t>BAUK ARSEN</t>
  </si>
  <si>
    <t>BRKAN JURE</t>
  </si>
  <si>
    <t>KIRIN IVAN</t>
  </si>
  <si>
    <t>DODIG GORAN</t>
  </si>
  <si>
    <t>PENAVA IVAN</t>
  </si>
  <si>
    <t>ZULIM VINKO</t>
  </si>
  <si>
    <t>Režije</t>
  </si>
  <si>
    <t>KLIMAN ANTON</t>
  </si>
  <si>
    <t>SANADER ANTE</t>
  </si>
  <si>
    <t>BEGONJA JOSIP</t>
  </si>
  <si>
    <t>CAPPELLI GARI</t>
  </si>
  <si>
    <t>GRMOJA NIKOLA</t>
  </si>
  <si>
    <t>Prezime i ime</t>
  </si>
  <si>
    <t>BILEK VLADIMIR</t>
  </si>
  <si>
    <t>HRELJA SILVANO</t>
  </si>
  <si>
    <t>HRVATSKI SABOR</t>
  </si>
  <si>
    <t>JECKOV DRAGANA</t>
  </si>
  <si>
    <t>NEMET KATARINA</t>
  </si>
  <si>
    <t>GLASOVAC SABINA</t>
  </si>
  <si>
    <t>JELKOVAC MARIJA</t>
  </si>
  <si>
    <t>PULJAK MARIJANA</t>
  </si>
  <si>
    <t>STIER DAVOR IVO</t>
  </si>
  <si>
    <t>GLAMUZINA KATICA</t>
  </si>
  <si>
    <t>JANKOVICS ROBERT</t>
  </si>
  <si>
    <t>KOLAREK LJUBOMIR</t>
  </si>
  <si>
    <t>Odv.život</t>
  </si>
  <si>
    <t>Služ.stan</t>
  </si>
  <si>
    <t>ĆOSIĆ PERO</t>
  </si>
  <si>
    <t>BAČIĆ ANTE</t>
  </si>
  <si>
    <t>GRBIN PEĐA</t>
  </si>
  <si>
    <t>RADIĆ IVAN</t>
  </si>
  <si>
    <t>ĐAKIĆ JOSIP</t>
  </si>
  <si>
    <t>BORIĆ JOSIP</t>
  </si>
  <si>
    <t>BURIĆ MAJDA</t>
  </si>
  <si>
    <t>GRGIĆ VINKO</t>
  </si>
  <si>
    <t>PAVIĆ MARKO</t>
  </si>
  <si>
    <t>PETROV BOŽO</t>
  </si>
  <si>
    <t>ŠARIĆ JOSIP</t>
  </si>
  <si>
    <t>LEKAJ PRLJASKAJ ERMINA</t>
  </si>
  <si>
    <t>BAČIĆ BRANKO</t>
  </si>
  <si>
    <t>BUDALIĆ IVAN</t>
  </si>
  <si>
    <t>GRČIĆ BRANKO</t>
  </si>
  <si>
    <t>JAKŠIĆ MIŠEL</t>
  </si>
  <si>
    <t>PRKAČIN ANTE</t>
  </si>
  <si>
    <t>UDOVIĆ SANJA</t>
  </si>
  <si>
    <t>ZMAIĆ ANKICA</t>
  </si>
  <si>
    <t>ŠIMIĆ HRVOJE</t>
  </si>
  <si>
    <t>BUŠIĆ ZDRAVKA</t>
  </si>
  <si>
    <t>JENKAČ SINIŠA</t>
  </si>
  <si>
    <t>KARLIĆ MLADEN</t>
  </si>
  <si>
    <t>LENART ŽELJKO</t>
  </si>
  <si>
    <t>LEROTIĆ MARIN</t>
  </si>
  <si>
    <t>MARIĆ ANDREJA</t>
  </si>
  <si>
    <t>MILETIĆ MARIN</t>
  </si>
  <si>
    <t>MURGANIĆ NADA</t>
  </si>
  <si>
    <t>SPAJIĆ DANIEL</t>
  </si>
  <si>
    <t>ŠAŠLIN STIPAN</t>
  </si>
  <si>
    <t>ŠIMPRAGA ANJA</t>
  </si>
  <si>
    <t>ŠIMUNIĆ IRENA</t>
  </si>
  <si>
    <t>BALIĆ MARIJANA</t>
  </si>
  <si>
    <t>FABIJANIĆ ERIK</t>
  </si>
  <si>
    <t>FRANKOVIĆ MATO</t>
  </si>
  <si>
    <t>IVANOVIĆ GORAN</t>
  </si>
  <si>
    <t>KUJUNDŽIĆ ANTE</t>
  </si>
  <si>
    <t>KUZMANIĆ MATKO</t>
  </si>
  <si>
    <t>MANDARIĆ MARIN</t>
  </si>
  <si>
    <t>NIKOLIĆ ROMANA</t>
  </si>
  <si>
    <t>PERIĆ GROZDANA</t>
  </si>
  <si>
    <t>VIDOVIĆ FRANKO</t>
  </si>
  <si>
    <t>VIDOVIĆ RADOJE</t>
  </si>
  <si>
    <t>VUKOVAC RUŽICA</t>
  </si>
  <si>
    <t>ŠIMIČEVIĆ RADE</t>
  </si>
  <si>
    <t>BEDEKOVIĆ VESNA</t>
  </si>
  <si>
    <t>BERNARDIĆ DAVOR</t>
  </si>
  <si>
    <t>KLARIĆ TOMISLAV</t>
  </si>
  <si>
    <t>RADOLOVIĆ SANJA</t>
  </si>
  <si>
    <t>AHMETOVIĆ MIRELA</t>
  </si>
  <si>
    <t>BAN VLAHEK BOŠKA</t>
  </si>
  <si>
    <t>BARADIĆ NIKOLINA</t>
  </si>
  <si>
    <t>BARBARIĆ NEVENKO</t>
  </si>
  <si>
    <t>BARIČEVIĆ DANICA</t>
  </si>
  <si>
    <t>PAVLIČEK MARIJAN</t>
  </si>
  <si>
    <t>ZEKANOVIĆ HRVOJE</t>
  </si>
  <si>
    <t>MAKSIMČUK LJUBICA</t>
  </si>
  <si>
    <t>VUČEMILOVIĆ VESNA</t>
  </si>
  <si>
    <t>BLAŽEVIĆ ANAMARIJA</t>
  </si>
  <si>
    <t>HAJDUKOVIĆ DOMAGOJ</t>
  </si>
  <si>
    <t>JANDROKOVIĆ GORDAN</t>
  </si>
  <si>
    <t>OPAČAK BILIĆ MARINA</t>
  </si>
  <si>
    <t>VLAŠIĆ ILJKIĆ MARTINA</t>
  </si>
  <si>
    <t>ANTOLIĆ VUPORA BARBARA</t>
  </si>
  <si>
    <t>POCRNIĆ-RADOŠEVIĆ ANITA</t>
  </si>
  <si>
    <t>SABLJAR DRAČEVAC RENATA</t>
  </si>
  <si>
    <t>JURIČEV-MARTINČEV BRANKA</t>
  </si>
  <si>
    <t>AČKAR KREŠIMIR</t>
  </si>
  <si>
    <t>1.</t>
  </si>
  <si>
    <t>2.</t>
  </si>
  <si>
    <t>3.</t>
  </si>
  <si>
    <t>4.</t>
  </si>
  <si>
    <t>5.</t>
  </si>
  <si>
    <t>BAJS DAMIR od 15.06.2021.</t>
  </si>
  <si>
    <t>6.</t>
  </si>
  <si>
    <t>GRMAN KIZIVAT MARTINA
do 15.06.2021.</t>
  </si>
  <si>
    <t>7.</t>
  </si>
  <si>
    <t>BAKIĆ DAMIR</t>
  </si>
  <si>
    <t>8.</t>
  </si>
  <si>
    <t>9.</t>
  </si>
  <si>
    <t>10.</t>
  </si>
  <si>
    <t>11.</t>
  </si>
  <si>
    <t>12.</t>
  </si>
  <si>
    <t>BARTULICA STEPHEN NIKOLA</t>
  </si>
  <si>
    <t>13.</t>
  </si>
  <si>
    <t>14.</t>
  </si>
  <si>
    <t>15.</t>
  </si>
  <si>
    <t>16.</t>
  </si>
  <si>
    <t>BELJAK KREŠO</t>
  </si>
  <si>
    <t>17.</t>
  </si>
  <si>
    <t>BENČIĆ SANDRA</t>
  </si>
  <si>
    <t>18.</t>
  </si>
  <si>
    <t>19.</t>
  </si>
  <si>
    <t>20.</t>
  </si>
  <si>
    <t>21.</t>
  </si>
  <si>
    <t>BORIĆ RADA</t>
  </si>
  <si>
    <t>22.</t>
  </si>
  <si>
    <t>23.</t>
  </si>
  <si>
    <t>BOŠNJAKOVIĆ DRAŽEN</t>
  </si>
  <si>
    <t>24.</t>
  </si>
  <si>
    <t>25.</t>
  </si>
  <si>
    <t>BRUMNIĆ ZVANE</t>
  </si>
  <si>
    <t>26.</t>
  </si>
  <si>
    <t>27.</t>
  </si>
  <si>
    <t>28.</t>
  </si>
  <si>
    <t>29.</t>
  </si>
  <si>
    <t>30.</t>
  </si>
  <si>
    <t>31.</t>
  </si>
  <si>
    <t>ČIČAK MATO</t>
  </si>
  <si>
    <t>32.</t>
  </si>
  <si>
    <t>ĆELIĆ IVAN</t>
  </si>
  <si>
    <t>33.</t>
  </si>
  <si>
    <t>34.</t>
  </si>
  <si>
    <t>DAUS EMIL od 18.06.2021.</t>
  </si>
  <si>
    <t>DEMETLIKA TULIO do 10.06.2021.</t>
  </si>
  <si>
    <t>DEUR ANTE</t>
  </si>
  <si>
    <t>36.</t>
  </si>
  <si>
    <t>37.</t>
  </si>
  <si>
    <t>38.</t>
  </si>
  <si>
    <t>DRETAR DAVOR</t>
  </si>
  <si>
    <t>39.</t>
  </si>
  <si>
    <t>40.</t>
  </si>
  <si>
    <t>41.</t>
  </si>
  <si>
    <t>STRIČAK ANĐELKO do 04.06.2021.*</t>
  </si>
  <si>
    <t>DREVEN BUDINSKI NADICA od 18.06.2021.</t>
  </si>
  <si>
    <t>42.</t>
  </si>
  <si>
    <t>43.</t>
  </si>
  <si>
    <t>44.</t>
  </si>
  <si>
    <t>GLAVAŠEVIĆ BOJAN</t>
  </si>
  <si>
    <t>45.</t>
  </si>
  <si>
    <t>46.</t>
  </si>
  <si>
    <t>GRBA-BUJEVIĆ MAJA</t>
  </si>
  <si>
    <t>47.</t>
  </si>
  <si>
    <t>49.</t>
  </si>
  <si>
    <t>48.</t>
  </si>
  <si>
    <t>50.</t>
  </si>
  <si>
    <t>51.</t>
  </si>
  <si>
    <t>HAJDAŠ DONČIĆ SINIŠA</t>
  </si>
  <si>
    <t>52.</t>
  </si>
  <si>
    <t>53.</t>
  </si>
  <si>
    <t>54.</t>
  </si>
  <si>
    <t>HASANBEGOVIĆ ZLATKO</t>
  </si>
  <si>
    <t>55.</t>
  </si>
  <si>
    <t>HREBAK DARIO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</si>
  <si>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</si>
  <si>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</si>
  <si>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</si>
  <si>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</si>
  <si>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</si>
  <si>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</si>
  <si>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</si>
  <si>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</si>
  <si>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</si>
  <si>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</si>
  <si>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KAJTAZI VELJKO</t>
  </si>
  <si>
    <t>66.</t>
  </si>
  <si>
    <t>KAPULICA MARIO</t>
  </si>
  <si>
    <t>67.</t>
  </si>
  <si>
    <t>68.</t>
  </si>
  <si>
    <t>KATIČIĆ KRUNOSLAV</t>
  </si>
  <si>
    <t>69.</t>
  </si>
  <si>
    <t>70.</t>
  </si>
  <si>
    <t>71.</t>
  </si>
  <si>
    <t>KLASIĆ DARKO</t>
  </si>
  <si>
    <t>72.</t>
  </si>
  <si>
    <t>73.</t>
  </si>
  <si>
    <t xml:space="preserve">KOVAČ STJEPAN </t>
  </si>
  <si>
    <t>74.</t>
  </si>
  <si>
    <t>75.</t>
  </si>
  <si>
    <t>76.</t>
  </si>
  <si>
    <t>LALOVAC BORIS</t>
  </si>
  <si>
    <t>77.</t>
  </si>
  <si>
    <t>78.</t>
  </si>
  <si>
    <t>79.</t>
  </si>
  <si>
    <t>80.</t>
  </si>
  <si>
    <t>LUKAČIĆ LJUBICA</t>
  </si>
  <si>
    <t>81.</t>
  </si>
  <si>
    <t>82.</t>
  </si>
  <si>
    <t>83.</t>
  </si>
  <si>
    <t>84.</t>
  </si>
  <si>
    <t>85.</t>
  </si>
  <si>
    <t>86.</t>
  </si>
  <si>
    <t>MATULA VILIM</t>
  </si>
  <si>
    <t>MARTINČEVIĆ NATALIJA</t>
  </si>
  <si>
    <t>87.</t>
  </si>
  <si>
    <t>MILANOVIĆ LITRE MARKO</t>
  </si>
  <si>
    <t>88.</t>
  </si>
  <si>
    <t>89.</t>
  </si>
  <si>
    <t>MLINARIĆ STIPO</t>
  </si>
  <si>
    <t>90.</t>
  </si>
  <si>
    <t>MRAK-TARITAŠ ANKA</t>
  </si>
  <si>
    <t>91.</t>
  </si>
  <si>
    <t>92.</t>
  </si>
  <si>
    <t>NAĐ VESNA</t>
  </si>
  <si>
    <t>93.</t>
  </si>
  <si>
    <t>94.</t>
  </si>
  <si>
    <t>95.</t>
  </si>
  <si>
    <t>96.</t>
  </si>
  <si>
    <t>OKROŠA TOMISLAV</t>
  </si>
  <si>
    <t>97.</t>
  </si>
  <si>
    <t>98.</t>
  </si>
  <si>
    <t>OREŠKOVIĆ DALIJA</t>
  </si>
  <si>
    <t>99.</t>
  </si>
  <si>
    <t>OSTOJIĆ RAJKO</t>
  </si>
  <si>
    <t>PAVIĆ ŽELJKO</t>
  </si>
  <si>
    <t>102.</t>
  </si>
  <si>
    <t>103.</t>
  </si>
  <si>
    <t>104.</t>
  </si>
  <si>
    <t>PEOVIĆ KATARINA</t>
  </si>
  <si>
    <t>105.</t>
  </si>
  <si>
    <t>106.</t>
  </si>
  <si>
    <t>PETIR MARIJANA</t>
  </si>
  <si>
    <t>107.</t>
  </si>
  <si>
    <t>108.</t>
  </si>
  <si>
    <t>PILETIĆ MARIN</t>
  </si>
  <si>
    <t>109.</t>
  </si>
  <si>
    <t>110.</t>
  </si>
  <si>
    <t>POSAVEC KRIVEC IVANA</t>
  </si>
  <si>
    <t>111.</t>
  </si>
  <si>
    <t>PUPOVAC MILORAD</t>
  </si>
  <si>
    <t>113.</t>
  </si>
  <si>
    <t>114.</t>
  </si>
  <si>
    <t>RADIN FURIO</t>
  </si>
  <si>
    <t>115.</t>
  </si>
  <si>
    <t>116.</t>
  </si>
  <si>
    <t>MAŽAR NIKOLA od 21.01.2021.</t>
  </si>
  <si>
    <t>PULJAŠIĆ DARKO do 21.01.2021.</t>
  </si>
  <si>
    <t>117.</t>
  </si>
  <si>
    <t>RASPUDIĆ NINO</t>
  </si>
  <si>
    <t>118.</t>
  </si>
  <si>
    <t>RAUKAR-GAMULIN URŠA</t>
  </si>
  <si>
    <t>119.</t>
  </si>
  <si>
    <t>REINER ŽELJKO</t>
  </si>
  <si>
    <t>120.</t>
  </si>
  <si>
    <t>SAČIĆ ŽELJKO</t>
  </si>
  <si>
    <t>121.</t>
  </si>
  <si>
    <t>122.</t>
  </si>
  <si>
    <t>SELAK RASPUDIĆ MARIJA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</si>
  <si>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</si>
  <si>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</si>
  <si>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</si>
  <si>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</si>
  <si>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</si>
  <si>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</si>
  <si>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</si>
  <si>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</si>
  <si>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</si>
  <si>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</si>
  <si>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ŠKORO MIROSLAV</t>
  </si>
  <si>
    <t>133.</t>
  </si>
  <si>
    <t>134.</t>
  </si>
  <si>
    <t>ŠTROMAR PREDRAG</t>
  </si>
  <si>
    <t xml:space="preserve">TOTGERGELI MIRO </t>
  </si>
  <si>
    <t>135.</t>
  </si>
  <si>
    <t>136.</t>
  </si>
  <si>
    <t>137.</t>
  </si>
  <si>
    <t xml:space="preserve">TUŠEK ŽARKO </t>
  </si>
  <si>
    <t>138.</t>
  </si>
  <si>
    <t>139.</t>
  </si>
  <si>
    <t>VIDOVIĆ DAVORKO</t>
  </si>
  <si>
    <t>140.</t>
  </si>
  <si>
    <t>141.</t>
  </si>
  <si>
    <t>VIDOVIĆ KRIŠTO KAROLINA</t>
  </si>
  <si>
    <t>142.</t>
  </si>
  <si>
    <t>143.</t>
  </si>
  <si>
    <t>144.</t>
  </si>
  <si>
    <t>VRKLJAN MILAN</t>
  </si>
  <si>
    <t>145.</t>
  </si>
  <si>
    <t>146.</t>
  </si>
  <si>
    <t>VUKAS NIKŠA</t>
  </si>
  <si>
    <t>147.</t>
  </si>
  <si>
    <t>148.</t>
  </si>
  <si>
    <t>149.</t>
  </si>
  <si>
    <t>150.</t>
  </si>
  <si>
    <t>ZUROVEC DARIO</t>
  </si>
  <si>
    <t>151.</t>
  </si>
  <si>
    <t>HABIJAN DAMIR</t>
  </si>
  <si>
    <t>112.</t>
  </si>
  <si>
    <t>SOBOTA DARKO</t>
  </si>
  <si>
    <t>TROSKOT ZVONIMIR</t>
  </si>
  <si>
    <t>TROŠKOVI  10. SAZIVA PO OSOBAMA  1.1.2021.  -  15.7.2021.</t>
  </si>
  <si>
    <t>Napomena: Troškovi zastupnika za razdoblje 1.1.2021. - 15.7.2021. nisu konačni jer nisu obračunata sva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</si>
</sst>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0" fontId="1" fillId="0" borderId="1" xfId="0" applyNumberFormat="1" applyFont="1" applyBorder="1" applyAlignment="1">
      <alignment horizontal="right"/>
    </xf>
    <xf numFmtId="0" fontId="1" fillId="0" borderId="0" xfId="0" applyFont="1"/>
    <xf numFmtId="0" fontId="1" fillId="2" borderId="2" xfId="0" applyFont="1" applyFill="1" applyBorder="1"/>
    <xf numFmtId="40" fontId="1" fillId="2" borderId="2" xfId="0" applyNumberFormat="1" applyFont="1" applyFill="1" applyBorder="1" applyAlignment="1">
      <alignment horizontal="right"/>
    </xf>
    <xf numFmtId="40" fontId="1" fillId="2" borderId="3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tabSelected="1" workbookViewId="0">
      <pane ySplit="4" topLeftCell="A5" activePane="bottomLeft" state="frozen"/>
      <selection pane="bottomLeft" activeCell="B166" sqref="B166"/>
    </sheetView>
  </sheetViews>
  <sheetFormatPr defaultColWidth="11.7109375" defaultRowHeight="12.75" x14ac:dyDescent="0.2"/>
  <cols>
    <col min="1" max="1" width="8" style="13" customWidth="1"/>
    <col min="2" max="2" width="23.7109375" customWidth="1"/>
    <col min="3" max="3" width="0" hidden="1" customWidth="1"/>
    <col min="5" max="15" width="11.28515625" customWidth="1"/>
  </cols>
  <sheetData>
    <row r="1" spans="1:15" x14ac:dyDescent="0.2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25">
      <c r="A2" s="17" t="s">
        <v>319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A4" s="1" t="s">
        <v>4</v>
      </c>
      <c r="B4" s="1" t="s">
        <v>24</v>
      </c>
      <c r="C4" s="1"/>
      <c r="D4" s="1" t="s">
        <v>7</v>
      </c>
      <c r="E4" s="1" t="s">
        <v>8</v>
      </c>
      <c r="F4" s="1" t="s">
        <v>0</v>
      </c>
      <c r="G4" s="1" t="s">
        <v>10</v>
      </c>
      <c r="H4" s="1" t="s">
        <v>1</v>
      </c>
      <c r="I4" s="1" t="s">
        <v>3</v>
      </c>
      <c r="J4" s="1" t="s">
        <v>2</v>
      </c>
      <c r="K4" s="1" t="s">
        <v>11</v>
      </c>
      <c r="L4" s="1" t="s">
        <v>18</v>
      </c>
      <c r="M4" s="1" t="s">
        <v>37</v>
      </c>
      <c r="N4" s="1" t="s">
        <v>38</v>
      </c>
      <c r="O4" s="1" t="s">
        <v>5</v>
      </c>
    </row>
    <row r="5" spans="1:15" x14ac:dyDescent="0.2">
      <c r="A5" s="10" t="s">
        <v>107</v>
      </c>
      <c r="B5" s="9" t="s">
        <v>106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">
      <c r="A6" s="11" t="s">
        <v>108</v>
      </c>
      <c r="B6" s="2" t="s">
        <v>88</v>
      </c>
      <c r="C6" s="2"/>
      <c r="D6" s="3">
        <f t="shared" ref="D6:D54" si="0">SUM(E6:O6)</f>
        <v>38400.54</v>
      </c>
      <c r="E6" s="3"/>
      <c r="F6" s="3">
        <v>13272</v>
      </c>
      <c r="G6" s="3">
        <v>2778</v>
      </c>
      <c r="H6" s="3"/>
      <c r="I6" s="3"/>
      <c r="J6" s="3"/>
      <c r="K6" s="3">
        <v>16350.54</v>
      </c>
      <c r="L6" s="3"/>
      <c r="M6" s="3">
        <v>6000</v>
      </c>
      <c r="N6" s="3"/>
      <c r="O6" s="3"/>
    </row>
    <row r="7" spans="1:15" x14ac:dyDescent="0.2">
      <c r="A7" s="11" t="s">
        <v>109</v>
      </c>
      <c r="B7" s="2" t="s">
        <v>102</v>
      </c>
      <c r="C7" s="2"/>
      <c r="D7" s="3">
        <f t="shared" si="0"/>
        <v>33105.53</v>
      </c>
      <c r="E7" s="3"/>
      <c r="F7" s="3">
        <v>7744</v>
      </c>
      <c r="G7" s="3">
        <v>672</v>
      </c>
      <c r="H7" s="3"/>
      <c r="I7" s="3"/>
      <c r="J7" s="3"/>
      <c r="K7" s="3">
        <v>16259.579999999998</v>
      </c>
      <c r="L7" s="3">
        <v>2429.9499999999998</v>
      </c>
      <c r="M7" s="3">
        <v>6000</v>
      </c>
      <c r="N7" s="3"/>
      <c r="O7" s="3"/>
    </row>
    <row r="8" spans="1:15" x14ac:dyDescent="0.2">
      <c r="A8" s="11" t="s">
        <v>110</v>
      </c>
      <c r="B8" s="2" t="s">
        <v>40</v>
      </c>
      <c r="C8" s="2"/>
      <c r="D8" s="3">
        <f t="shared" si="0"/>
        <v>57829.729999999996</v>
      </c>
      <c r="E8" s="3"/>
      <c r="F8" s="3">
        <v>27472</v>
      </c>
      <c r="G8" s="3">
        <v>6057</v>
      </c>
      <c r="H8" s="3"/>
      <c r="I8" s="3"/>
      <c r="J8" s="3"/>
      <c r="K8" s="3">
        <v>16239.060000000001</v>
      </c>
      <c r="L8" s="3">
        <v>2061.67</v>
      </c>
      <c r="M8" s="3">
        <v>6000</v>
      </c>
      <c r="N8" s="3"/>
      <c r="O8" s="3"/>
    </row>
    <row r="9" spans="1:15" x14ac:dyDescent="0.2">
      <c r="A9" s="11" t="s">
        <v>111</v>
      </c>
      <c r="B9" s="2" t="s">
        <v>51</v>
      </c>
      <c r="C9" s="2"/>
      <c r="D9" s="3">
        <f t="shared" si="0"/>
        <v>34774.75</v>
      </c>
      <c r="E9" s="3"/>
      <c r="F9" s="3">
        <v>25900</v>
      </c>
      <c r="G9" s="3">
        <v>5074</v>
      </c>
      <c r="H9" s="3">
        <v>1648.75</v>
      </c>
      <c r="I9" s="3">
        <v>2152</v>
      </c>
      <c r="J9" s="3"/>
      <c r="K9" s="3"/>
      <c r="L9" s="3"/>
      <c r="M9" s="3"/>
      <c r="N9" s="3"/>
      <c r="O9" s="3"/>
    </row>
    <row r="10" spans="1:15" x14ac:dyDescent="0.2">
      <c r="A10" s="11" t="s">
        <v>113</v>
      </c>
      <c r="B10" s="2" t="s">
        <v>112</v>
      </c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22.5" x14ac:dyDescent="0.2">
      <c r="A11" s="11"/>
      <c r="B11" s="14" t="s">
        <v>114</v>
      </c>
      <c r="C11" s="2"/>
      <c r="D11" s="3">
        <f>SUM(E11:O11)</f>
        <v>14136</v>
      </c>
      <c r="E11" s="3"/>
      <c r="F11" s="3">
        <v>14136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11" t="s">
        <v>115</v>
      </c>
      <c r="B12" s="14" t="s">
        <v>116</v>
      </c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11" t="s">
        <v>117</v>
      </c>
      <c r="B13" s="2" t="s">
        <v>71</v>
      </c>
      <c r="C13" s="2"/>
      <c r="D13" s="3">
        <f t="shared" si="0"/>
        <v>33810.879999999997</v>
      </c>
      <c r="E13" s="3">
        <v>2630.6</v>
      </c>
      <c r="F13" s="3">
        <v>18984</v>
      </c>
      <c r="G13" s="3">
        <v>1816</v>
      </c>
      <c r="H13" s="3"/>
      <c r="I13" s="3"/>
      <c r="J13" s="3">
        <v>8837.8499999999985</v>
      </c>
      <c r="K13" s="3"/>
      <c r="L13" s="3"/>
      <c r="M13" s="3"/>
      <c r="N13" s="3"/>
      <c r="O13" s="3">
        <v>1542.43</v>
      </c>
    </row>
    <row r="14" spans="1:15" x14ac:dyDescent="0.2">
      <c r="A14" s="11" t="s">
        <v>118</v>
      </c>
      <c r="B14" s="2" t="s">
        <v>89</v>
      </c>
      <c r="C14" s="2"/>
      <c r="D14" s="3">
        <f t="shared" si="0"/>
        <v>34406.120000000003</v>
      </c>
      <c r="E14" s="3"/>
      <c r="F14" s="3">
        <v>8280</v>
      </c>
      <c r="G14" s="3">
        <v>1432</v>
      </c>
      <c r="H14" s="3"/>
      <c r="I14" s="3"/>
      <c r="J14" s="3"/>
      <c r="K14" s="3">
        <v>16350.54</v>
      </c>
      <c r="L14" s="3">
        <v>2343.58</v>
      </c>
      <c r="M14" s="3">
        <v>6000</v>
      </c>
      <c r="N14" s="3"/>
      <c r="O14" s="3"/>
    </row>
    <row r="15" spans="1:15" x14ac:dyDescent="0.2">
      <c r="A15" s="11" t="s">
        <v>119</v>
      </c>
      <c r="B15" s="2" t="s">
        <v>90</v>
      </c>
      <c r="C15" s="2"/>
      <c r="D15" s="3">
        <f t="shared" si="0"/>
        <v>41291.099999999991</v>
      </c>
      <c r="E15" s="3"/>
      <c r="F15" s="3">
        <v>24504</v>
      </c>
      <c r="G15" s="3">
        <v>5151</v>
      </c>
      <c r="H15" s="3"/>
      <c r="I15" s="3"/>
      <c r="J15" s="3"/>
      <c r="K15" s="3">
        <v>351.62</v>
      </c>
      <c r="L15" s="3">
        <v>1053.03</v>
      </c>
      <c r="M15" s="3">
        <v>6000</v>
      </c>
      <c r="N15" s="3">
        <v>4231.45</v>
      </c>
      <c r="O15" s="3"/>
    </row>
    <row r="16" spans="1:15" x14ac:dyDescent="0.2">
      <c r="A16" s="11" t="s">
        <v>120</v>
      </c>
      <c r="B16" s="2" t="s">
        <v>91</v>
      </c>
      <c r="C16" s="2"/>
      <c r="D16" s="3">
        <f t="shared" si="0"/>
        <v>82169.8</v>
      </c>
      <c r="E16" s="3"/>
      <c r="F16" s="3">
        <v>47232</v>
      </c>
      <c r="G16" s="3">
        <v>10633</v>
      </c>
      <c r="H16" s="3"/>
      <c r="I16" s="3"/>
      <c r="J16" s="3"/>
      <c r="K16" s="3">
        <v>16129.02</v>
      </c>
      <c r="L16" s="3">
        <v>2175.7800000000002</v>
      </c>
      <c r="M16" s="3">
        <v>6000</v>
      </c>
      <c r="N16" s="3"/>
      <c r="O16" s="3"/>
    </row>
    <row r="17" spans="1:15" x14ac:dyDescent="0.2">
      <c r="A17" s="11" t="s">
        <v>121</v>
      </c>
      <c r="B17" s="2" t="s">
        <v>92</v>
      </c>
      <c r="C17" s="2"/>
      <c r="D17" s="3">
        <f t="shared" si="0"/>
        <v>61899.53</v>
      </c>
      <c r="E17" s="3"/>
      <c r="F17" s="3">
        <v>28182</v>
      </c>
      <c r="G17" s="3">
        <v>5945</v>
      </c>
      <c r="H17" s="3"/>
      <c r="I17" s="3">
        <v>2685</v>
      </c>
      <c r="J17" s="3"/>
      <c r="K17" s="3">
        <v>16350.54</v>
      </c>
      <c r="L17" s="3">
        <v>2736.99</v>
      </c>
      <c r="M17" s="3">
        <v>6000</v>
      </c>
      <c r="N17" s="3"/>
      <c r="O17" s="3"/>
    </row>
    <row r="18" spans="1:15" x14ac:dyDescent="0.2">
      <c r="A18" s="11" t="s">
        <v>123</v>
      </c>
      <c r="B18" s="2" t="s">
        <v>122</v>
      </c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11" t="s">
        <v>124</v>
      </c>
      <c r="B19" s="2" t="s">
        <v>12</v>
      </c>
      <c r="C19" s="2"/>
      <c r="D19" s="3">
        <f t="shared" si="0"/>
        <v>26272.240000000002</v>
      </c>
      <c r="E19" s="3"/>
      <c r="F19" s="3">
        <v>5184</v>
      </c>
      <c r="G19" s="3">
        <v>1052</v>
      </c>
      <c r="H19" s="3"/>
      <c r="I19" s="3">
        <v>834</v>
      </c>
      <c r="J19" s="3">
        <v>692.5</v>
      </c>
      <c r="K19" s="3">
        <v>16350.54</v>
      </c>
      <c r="L19" s="3">
        <v>2159.1999999999998</v>
      </c>
      <c r="M19" s="3"/>
      <c r="N19" s="3"/>
      <c r="O19" s="3"/>
    </row>
    <row r="20" spans="1:15" x14ac:dyDescent="0.2">
      <c r="A20" s="11" t="s">
        <v>125</v>
      </c>
      <c r="B20" s="2" t="s">
        <v>84</v>
      </c>
      <c r="C20" s="2"/>
      <c r="D20" s="3">
        <f t="shared" si="0"/>
        <v>28460.639999999999</v>
      </c>
      <c r="E20" s="3">
        <v>150</v>
      </c>
      <c r="F20" s="3">
        <v>12384</v>
      </c>
      <c r="G20" s="3"/>
      <c r="H20" s="3"/>
      <c r="I20" s="3"/>
      <c r="J20" s="3">
        <v>1880.81</v>
      </c>
      <c r="K20" s="3"/>
      <c r="L20" s="3">
        <v>2480.83</v>
      </c>
      <c r="M20" s="3">
        <v>6000</v>
      </c>
      <c r="N20" s="3">
        <v>5565</v>
      </c>
      <c r="O20" s="3"/>
    </row>
    <row r="21" spans="1:15" x14ac:dyDescent="0.2">
      <c r="A21" s="11" t="s">
        <v>126</v>
      </c>
      <c r="B21" s="2" t="s">
        <v>21</v>
      </c>
      <c r="C21" s="2"/>
      <c r="D21" s="3">
        <f t="shared" si="0"/>
        <v>40674.42</v>
      </c>
      <c r="E21" s="3"/>
      <c r="F21" s="3">
        <v>24276</v>
      </c>
      <c r="G21" s="3">
        <v>3383</v>
      </c>
      <c r="H21" s="3"/>
      <c r="I21" s="3"/>
      <c r="J21" s="3"/>
      <c r="K21" s="3"/>
      <c r="L21" s="3">
        <v>2245.42</v>
      </c>
      <c r="M21" s="3">
        <v>6000</v>
      </c>
      <c r="N21" s="3">
        <v>4770</v>
      </c>
      <c r="O21" s="3"/>
    </row>
    <row r="22" spans="1:15" x14ac:dyDescent="0.2">
      <c r="A22" s="11" t="s">
        <v>128</v>
      </c>
      <c r="B22" s="2" t="s">
        <v>127</v>
      </c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">
      <c r="A23" s="11" t="s">
        <v>130</v>
      </c>
      <c r="B23" s="2" t="s">
        <v>129</v>
      </c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">
      <c r="A24" s="11" t="s">
        <v>131</v>
      </c>
      <c r="B24" s="2" t="s">
        <v>85</v>
      </c>
      <c r="C24" s="2"/>
      <c r="D24" s="3">
        <f t="shared" si="0"/>
        <v>2878.54</v>
      </c>
      <c r="E24" s="3"/>
      <c r="F24" s="3"/>
      <c r="G24" s="3"/>
      <c r="H24" s="3"/>
      <c r="I24" s="3"/>
      <c r="J24" s="3">
        <v>2878.54</v>
      </c>
      <c r="K24" s="3"/>
      <c r="L24" s="3"/>
      <c r="M24" s="3"/>
      <c r="N24" s="3"/>
      <c r="O24" s="3"/>
    </row>
    <row r="25" spans="1:15" x14ac:dyDescent="0.2">
      <c r="A25" s="11" t="s">
        <v>132</v>
      </c>
      <c r="B25" s="2" t="s">
        <v>25</v>
      </c>
      <c r="C25" s="2"/>
      <c r="D25" s="3">
        <f t="shared" si="0"/>
        <v>22458.87</v>
      </c>
      <c r="E25" s="3"/>
      <c r="F25" s="3"/>
      <c r="G25" s="3"/>
      <c r="H25" s="3"/>
      <c r="I25" s="3"/>
      <c r="J25" s="3"/>
      <c r="K25" s="3">
        <v>16129.02</v>
      </c>
      <c r="L25" s="3">
        <v>329.85</v>
      </c>
      <c r="M25" s="3">
        <v>6000</v>
      </c>
      <c r="N25" s="3"/>
      <c r="O25" s="3"/>
    </row>
    <row r="26" spans="1:15" x14ac:dyDescent="0.2">
      <c r="A26" s="11" t="s">
        <v>133</v>
      </c>
      <c r="B26" s="2" t="s">
        <v>97</v>
      </c>
      <c r="C26" s="2"/>
      <c r="D26" s="3">
        <f t="shared" si="0"/>
        <v>34565.06</v>
      </c>
      <c r="E26" s="3"/>
      <c r="F26" s="3">
        <v>9216</v>
      </c>
      <c r="G26" s="3">
        <v>1388</v>
      </c>
      <c r="H26" s="3"/>
      <c r="I26" s="3"/>
      <c r="J26" s="3"/>
      <c r="K26" s="3">
        <v>16350.54</v>
      </c>
      <c r="L26" s="3">
        <v>1610.52</v>
      </c>
      <c r="M26" s="3">
        <v>6000</v>
      </c>
      <c r="N26" s="3"/>
      <c r="O26" s="3"/>
    </row>
    <row r="27" spans="1:15" x14ac:dyDescent="0.2">
      <c r="A27" s="11" t="s">
        <v>135</v>
      </c>
      <c r="B27" s="2" t="s">
        <v>134</v>
      </c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">
      <c r="A28" s="11" t="s">
        <v>136</v>
      </c>
      <c r="B28" s="2" t="s">
        <v>44</v>
      </c>
      <c r="C28" s="2"/>
      <c r="D28" s="3">
        <f t="shared" si="0"/>
        <v>52210.62</v>
      </c>
      <c r="E28" s="3"/>
      <c r="F28" s="3">
        <v>20884</v>
      </c>
      <c r="G28" s="3">
        <v>2809</v>
      </c>
      <c r="H28" s="3"/>
      <c r="I28" s="3">
        <v>2530</v>
      </c>
      <c r="J28" s="3"/>
      <c r="K28" s="3">
        <v>16350.54</v>
      </c>
      <c r="L28" s="3">
        <v>3637.08</v>
      </c>
      <c r="M28" s="3">
        <v>6000</v>
      </c>
      <c r="N28" s="3"/>
      <c r="O28" s="3"/>
    </row>
    <row r="29" spans="1:15" x14ac:dyDescent="0.2">
      <c r="A29" s="11" t="s">
        <v>138</v>
      </c>
      <c r="B29" s="2" t="s">
        <v>137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">
      <c r="A30" s="11" t="s">
        <v>139</v>
      </c>
      <c r="B30" s="2" t="s">
        <v>13</v>
      </c>
      <c r="C30" s="2"/>
      <c r="D30" s="3">
        <f t="shared" si="0"/>
        <v>44522.44</v>
      </c>
      <c r="E30" s="3"/>
      <c r="F30" s="3">
        <v>13590</v>
      </c>
      <c r="G30" s="3">
        <v>2831</v>
      </c>
      <c r="H30" s="3">
        <v>4616.25</v>
      </c>
      <c r="I30" s="3"/>
      <c r="J30" s="3"/>
      <c r="K30" s="3">
        <v>16202.219999999998</v>
      </c>
      <c r="L30" s="3">
        <v>1282.97</v>
      </c>
      <c r="M30" s="3">
        <v>6000</v>
      </c>
      <c r="N30" s="3"/>
      <c r="O30" s="3"/>
    </row>
    <row r="31" spans="1:15" x14ac:dyDescent="0.2">
      <c r="A31" s="11" t="s">
        <v>141</v>
      </c>
      <c r="B31" s="2" t="s">
        <v>140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">
      <c r="A32" s="11" t="s">
        <v>142</v>
      </c>
      <c r="B32" s="2" t="s">
        <v>52</v>
      </c>
      <c r="C32" s="2"/>
      <c r="D32" s="3">
        <f t="shared" si="0"/>
        <v>39905</v>
      </c>
      <c r="E32" s="3"/>
      <c r="F32" s="3">
        <v>21888</v>
      </c>
      <c r="G32" s="3">
        <v>4737</v>
      </c>
      <c r="H32" s="3"/>
      <c r="I32" s="3"/>
      <c r="J32" s="3"/>
      <c r="K32" s="3"/>
      <c r="L32" s="3"/>
      <c r="M32" s="3">
        <v>6000</v>
      </c>
      <c r="N32" s="3">
        <v>7280</v>
      </c>
      <c r="O32" s="3"/>
    </row>
    <row r="33" spans="1:15" x14ac:dyDescent="0.2">
      <c r="A33" s="11" t="s">
        <v>143</v>
      </c>
      <c r="B33" s="2" t="s">
        <v>9</v>
      </c>
      <c r="C33" s="2"/>
      <c r="D33" s="3">
        <f t="shared" si="0"/>
        <v>56592.44</v>
      </c>
      <c r="E33" s="3"/>
      <c r="F33" s="3">
        <v>29448</v>
      </c>
      <c r="G33" s="3">
        <v>4248</v>
      </c>
      <c r="H33" s="3"/>
      <c r="I33" s="3"/>
      <c r="J33" s="3"/>
      <c r="K33" s="3">
        <v>16214.46</v>
      </c>
      <c r="L33" s="3">
        <v>681.98</v>
      </c>
      <c r="M33" s="3">
        <v>6000</v>
      </c>
      <c r="N33" s="3"/>
      <c r="O33" s="3"/>
    </row>
    <row r="34" spans="1:15" x14ac:dyDescent="0.2">
      <c r="A34" s="11" t="s">
        <v>144</v>
      </c>
      <c r="B34" s="2" t="s">
        <v>45</v>
      </c>
      <c r="C34" s="2"/>
      <c r="D34" s="3">
        <f t="shared" si="0"/>
        <v>926</v>
      </c>
      <c r="E34" s="3"/>
      <c r="F34" s="3">
        <v>880</v>
      </c>
      <c r="G34" s="3">
        <v>46</v>
      </c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11" t="s">
        <v>145</v>
      </c>
      <c r="B35" s="2" t="s">
        <v>59</v>
      </c>
      <c r="C35" s="2"/>
      <c r="D35" s="3">
        <f t="shared" si="0"/>
        <v>12948.57</v>
      </c>
      <c r="E35" s="3">
        <v>3038.72</v>
      </c>
      <c r="F35" s="3"/>
      <c r="G35" s="3"/>
      <c r="H35" s="3">
        <v>1528.75</v>
      </c>
      <c r="I35" s="3"/>
      <c r="J35" s="3">
        <v>8381.1</v>
      </c>
      <c r="K35" s="3"/>
      <c r="L35" s="3"/>
      <c r="M35" s="3"/>
      <c r="N35" s="3"/>
      <c r="O35" s="3"/>
    </row>
    <row r="36" spans="1:15" x14ac:dyDescent="0.2">
      <c r="A36" s="11" t="s">
        <v>146</v>
      </c>
      <c r="B36" s="2" t="s">
        <v>22</v>
      </c>
      <c r="C36" s="2"/>
      <c r="D36" s="3">
        <f t="shared" si="0"/>
        <v>47749.54</v>
      </c>
      <c r="E36" s="3"/>
      <c r="F36" s="3">
        <v>20720</v>
      </c>
      <c r="G36" s="3">
        <v>2614</v>
      </c>
      <c r="H36" s="3"/>
      <c r="I36" s="3">
        <v>2565</v>
      </c>
      <c r="J36" s="3"/>
      <c r="K36" s="3">
        <v>16350.54</v>
      </c>
      <c r="L36" s="3"/>
      <c r="M36" s="3">
        <v>5500</v>
      </c>
      <c r="N36" s="3"/>
      <c r="O36" s="3"/>
    </row>
    <row r="37" spans="1:15" x14ac:dyDescent="0.2">
      <c r="A37" s="11" t="s">
        <v>148</v>
      </c>
      <c r="B37" s="2" t="s">
        <v>147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">
      <c r="A38" s="11" t="s">
        <v>150</v>
      </c>
      <c r="B38" s="2" t="s">
        <v>149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">
      <c r="A39" s="11" t="s">
        <v>151</v>
      </c>
      <c r="B39" s="2" t="s">
        <v>39</v>
      </c>
      <c r="C39" s="2"/>
      <c r="D39" s="3">
        <f t="shared" si="0"/>
        <v>25316</v>
      </c>
      <c r="E39" s="3"/>
      <c r="F39" s="3">
        <v>16128</v>
      </c>
      <c r="G39" s="3">
        <v>3188</v>
      </c>
      <c r="H39" s="3"/>
      <c r="I39" s="3"/>
      <c r="J39" s="3"/>
      <c r="K39" s="3"/>
      <c r="L39" s="3"/>
      <c r="M39" s="3">
        <v>6000</v>
      </c>
      <c r="N39" s="3"/>
      <c r="O39" s="3"/>
    </row>
    <row r="40" spans="1:15" x14ac:dyDescent="0.2">
      <c r="A40" s="11">
        <v>35</v>
      </c>
      <c r="B40" s="2" t="s">
        <v>152</v>
      </c>
      <c r="C40" s="2"/>
      <c r="D40" s="3">
        <f t="shared" si="0"/>
        <v>4567.3599999999997</v>
      </c>
      <c r="E40" s="3"/>
      <c r="F40" s="3">
        <v>2938</v>
      </c>
      <c r="G40" s="3">
        <v>721</v>
      </c>
      <c r="H40" s="3"/>
      <c r="I40" s="3"/>
      <c r="J40" s="3"/>
      <c r="K40" s="3">
        <v>908.36</v>
      </c>
      <c r="L40" s="3"/>
      <c r="M40" s="3"/>
      <c r="N40" s="3"/>
      <c r="O40" s="3"/>
    </row>
    <row r="41" spans="1:15" x14ac:dyDescent="0.2">
      <c r="A41" s="11"/>
      <c r="B41" s="2" t="s">
        <v>153</v>
      </c>
      <c r="C41" s="2"/>
      <c r="D41" s="3">
        <f t="shared" si="0"/>
        <v>41189.339999999997</v>
      </c>
      <c r="E41" s="3"/>
      <c r="F41" s="3">
        <v>16056</v>
      </c>
      <c r="G41" s="3">
        <v>3302.9399999999996</v>
      </c>
      <c r="H41" s="3"/>
      <c r="I41" s="3"/>
      <c r="J41" s="3"/>
      <c r="K41" s="3">
        <v>14311.96</v>
      </c>
      <c r="L41" s="3">
        <v>2218.4399999999996</v>
      </c>
      <c r="M41" s="3">
        <v>5300</v>
      </c>
      <c r="N41" s="3"/>
      <c r="O41" s="3"/>
    </row>
    <row r="42" spans="1:15" x14ac:dyDescent="0.2">
      <c r="A42" s="11" t="s">
        <v>155</v>
      </c>
      <c r="B42" s="2" t="s">
        <v>154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A43" s="11" t="s">
        <v>156</v>
      </c>
      <c r="B43" s="2" t="s">
        <v>15</v>
      </c>
      <c r="C43" s="2"/>
      <c r="D43" s="3">
        <f t="shared" si="0"/>
        <v>25956</v>
      </c>
      <c r="E43" s="3"/>
      <c r="F43" s="3">
        <v>21280</v>
      </c>
      <c r="G43" s="3">
        <v>4676</v>
      </c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11" t="s">
        <v>157</v>
      </c>
      <c r="B44" s="2" t="s">
        <v>158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">
      <c r="A45" s="11" t="s">
        <v>159</v>
      </c>
      <c r="B45" s="2" t="s">
        <v>163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11"/>
      <c r="B46" s="2" t="s">
        <v>162</v>
      </c>
      <c r="C46" s="2"/>
      <c r="D46" s="3">
        <f>SUM(E46:O46)</f>
        <v>11583</v>
      </c>
      <c r="E46" s="3"/>
      <c r="F46" s="3">
        <v>10101</v>
      </c>
      <c r="G46" s="3">
        <v>1482</v>
      </c>
      <c r="H46" s="3"/>
      <c r="I46" s="3"/>
      <c r="J46" s="3"/>
      <c r="K46" s="3"/>
      <c r="L46" s="3"/>
      <c r="M46" s="3"/>
      <c r="N46" s="3"/>
      <c r="O46" s="3"/>
    </row>
    <row r="47" spans="1:15" x14ac:dyDescent="0.2">
      <c r="A47" s="11" t="s">
        <v>160</v>
      </c>
      <c r="B47" s="2" t="s">
        <v>43</v>
      </c>
      <c r="C47" s="2"/>
      <c r="D47" s="3">
        <f t="shared" si="0"/>
        <v>36957.31</v>
      </c>
      <c r="E47" s="3">
        <v>75</v>
      </c>
      <c r="F47" s="3">
        <v>13248</v>
      </c>
      <c r="G47" s="3"/>
      <c r="H47" s="3"/>
      <c r="I47" s="3"/>
      <c r="J47" s="3"/>
      <c r="K47" s="3">
        <v>16350.54</v>
      </c>
      <c r="L47" s="3">
        <v>1283.77</v>
      </c>
      <c r="M47" s="3">
        <v>6000</v>
      </c>
      <c r="N47" s="3"/>
      <c r="O47" s="3"/>
    </row>
    <row r="48" spans="1:15" x14ac:dyDescent="0.2">
      <c r="A48" s="11" t="s">
        <v>161</v>
      </c>
      <c r="B48" s="2" t="s">
        <v>72</v>
      </c>
      <c r="C48" s="2"/>
      <c r="D48" s="3">
        <f t="shared" si="0"/>
        <v>42477.14</v>
      </c>
      <c r="E48" s="3"/>
      <c r="F48" s="3">
        <v>14432</v>
      </c>
      <c r="G48" s="3">
        <v>3010</v>
      </c>
      <c r="H48" s="3"/>
      <c r="I48" s="3"/>
      <c r="J48" s="3"/>
      <c r="K48" s="3">
        <v>16350.54</v>
      </c>
      <c r="L48" s="3">
        <v>2684.6000000000004</v>
      </c>
      <c r="M48" s="3">
        <v>6000</v>
      </c>
      <c r="N48" s="3"/>
      <c r="O48" s="3"/>
    </row>
    <row r="49" spans="1:15" x14ac:dyDescent="0.2">
      <c r="A49" s="11" t="s">
        <v>164</v>
      </c>
      <c r="B49" s="2" t="s">
        <v>73</v>
      </c>
      <c r="C49" s="2"/>
      <c r="D49" s="3">
        <f t="shared" si="0"/>
        <v>38625.54</v>
      </c>
      <c r="E49" s="3"/>
      <c r="F49" s="3"/>
      <c r="G49" s="3"/>
      <c r="H49" s="3">
        <v>16275</v>
      </c>
      <c r="I49" s="3"/>
      <c r="J49" s="3"/>
      <c r="K49" s="3">
        <v>16350.54</v>
      </c>
      <c r="L49" s="3"/>
      <c r="M49" s="3">
        <v>6000</v>
      </c>
      <c r="N49" s="3"/>
      <c r="O49" s="3"/>
    </row>
    <row r="50" spans="1:15" x14ac:dyDescent="0.2">
      <c r="A50" s="11" t="s">
        <v>165</v>
      </c>
      <c r="B50" s="2" t="s">
        <v>34</v>
      </c>
      <c r="C50" s="2"/>
      <c r="D50" s="3">
        <f t="shared" si="0"/>
        <v>63851.74</v>
      </c>
      <c r="E50" s="3"/>
      <c r="F50" s="3">
        <v>36720</v>
      </c>
      <c r="G50" s="3">
        <v>3312</v>
      </c>
      <c r="H50" s="3"/>
      <c r="I50" s="3"/>
      <c r="J50" s="3"/>
      <c r="K50" s="3">
        <v>16350.54</v>
      </c>
      <c r="L50" s="3">
        <v>1469.2</v>
      </c>
      <c r="M50" s="3">
        <v>6000</v>
      </c>
      <c r="N50" s="3"/>
      <c r="O50" s="3"/>
    </row>
    <row r="51" spans="1:15" x14ac:dyDescent="0.2">
      <c r="A51" s="11" t="s">
        <v>166</v>
      </c>
      <c r="B51" s="2" t="s">
        <v>30</v>
      </c>
      <c r="C51" s="2"/>
      <c r="D51" s="3">
        <f t="shared" si="0"/>
        <v>31731.440000000002</v>
      </c>
      <c r="E51" s="3">
        <v>2094.9899999999998</v>
      </c>
      <c r="F51" s="3"/>
      <c r="G51" s="3"/>
      <c r="H51" s="3"/>
      <c r="I51" s="3"/>
      <c r="J51" s="3">
        <v>4442.8100000000004</v>
      </c>
      <c r="K51" s="3">
        <v>16350.54</v>
      </c>
      <c r="L51" s="3">
        <v>2461.4300000000007</v>
      </c>
      <c r="M51" s="3">
        <v>5866.67</v>
      </c>
      <c r="N51" s="3"/>
      <c r="O51" s="3">
        <v>515</v>
      </c>
    </row>
    <row r="52" spans="1:15" x14ac:dyDescent="0.2">
      <c r="A52" s="11" t="s">
        <v>168</v>
      </c>
      <c r="B52" s="2" t="s">
        <v>167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">
      <c r="A53" s="11" t="s">
        <v>169</v>
      </c>
      <c r="B53" s="2" t="s">
        <v>170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">
      <c r="A54" s="11" t="s">
        <v>171</v>
      </c>
      <c r="B54" s="2" t="s">
        <v>41</v>
      </c>
      <c r="C54" s="2"/>
      <c r="D54" s="3">
        <f t="shared" si="0"/>
        <v>40397.910000000003</v>
      </c>
      <c r="E54" s="3"/>
      <c r="F54" s="3">
        <v>11850</v>
      </c>
      <c r="G54" s="3">
        <v>2734</v>
      </c>
      <c r="H54" s="3"/>
      <c r="I54" s="3"/>
      <c r="J54" s="3"/>
      <c r="K54" s="3">
        <v>16350.54</v>
      </c>
      <c r="L54" s="3">
        <v>3463.37</v>
      </c>
      <c r="M54" s="3">
        <v>6000</v>
      </c>
      <c r="N54" s="3"/>
      <c r="O54" s="3"/>
    </row>
    <row r="55" spans="1:15" x14ac:dyDescent="0.2">
      <c r="A55" s="11" t="s">
        <v>173</v>
      </c>
      <c r="B55" s="2" t="s">
        <v>53</v>
      </c>
      <c r="C55" s="2"/>
      <c r="D55" s="3">
        <f t="shared" ref="D55:D97" si="1">SUM(E55:O55)</f>
        <v>70849.52</v>
      </c>
      <c r="E55" s="3"/>
      <c r="F55" s="3">
        <v>39072</v>
      </c>
      <c r="G55" s="3">
        <v>7033</v>
      </c>
      <c r="H55" s="3"/>
      <c r="I55" s="3"/>
      <c r="J55" s="3"/>
      <c r="K55" s="3">
        <v>16313.219999999998</v>
      </c>
      <c r="L55" s="3">
        <v>2431.3000000000002</v>
      </c>
      <c r="M55" s="3">
        <v>6000</v>
      </c>
      <c r="N55" s="3"/>
      <c r="O55" s="3"/>
    </row>
    <row r="56" spans="1:15" x14ac:dyDescent="0.2">
      <c r="A56" s="11" t="s">
        <v>172</v>
      </c>
      <c r="B56" s="2" t="s">
        <v>46</v>
      </c>
      <c r="C56" s="2"/>
      <c r="D56" s="3">
        <f t="shared" si="1"/>
        <v>4236</v>
      </c>
      <c r="E56" s="3"/>
      <c r="F56" s="3">
        <v>3504</v>
      </c>
      <c r="G56" s="3">
        <v>732</v>
      </c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s="11" t="s">
        <v>174</v>
      </c>
      <c r="B57" s="2" t="s">
        <v>23</v>
      </c>
      <c r="C57" s="2"/>
      <c r="D57" s="3">
        <f t="shared" si="1"/>
        <v>48018.15</v>
      </c>
      <c r="E57" s="3"/>
      <c r="F57" s="3">
        <v>30600</v>
      </c>
      <c r="G57" s="3">
        <v>6792</v>
      </c>
      <c r="H57" s="3"/>
      <c r="I57" s="3"/>
      <c r="J57" s="3"/>
      <c r="K57" s="3"/>
      <c r="L57" s="3">
        <v>2576.1499999999996</v>
      </c>
      <c r="M57" s="3"/>
      <c r="N57" s="3">
        <v>8050</v>
      </c>
      <c r="O57" s="3"/>
    </row>
    <row r="58" spans="1:15" x14ac:dyDescent="0.2">
      <c r="A58" s="11" t="s">
        <v>175</v>
      </c>
      <c r="B58" s="2" t="s">
        <v>315</v>
      </c>
      <c r="C58" s="2"/>
      <c r="D58" s="3">
        <f t="shared" si="1"/>
        <v>15560</v>
      </c>
      <c r="E58" s="3"/>
      <c r="F58" s="3">
        <v>13696</v>
      </c>
      <c r="G58" s="3">
        <v>1864</v>
      </c>
      <c r="H58" s="3"/>
      <c r="I58" s="3"/>
      <c r="J58" s="3"/>
      <c r="K58" s="3"/>
      <c r="L58" s="3"/>
      <c r="M58" s="3"/>
      <c r="N58" s="3"/>
      <c r="O58" s="3"/>
    </row>
    <row r="59" spans="1:15" x14ac:dyDescent="0.2">
      <c r="A59" s="11" t="s">
        <v>177</v>
      </c>
      <c r="B59" s="2" t="s">
        <v>176</v>
      </c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">
      <c r="A60" s="11" t="s">
        <v>178</v>
      </c>
      <c r="B60" s="2" t="s">
        <v>98</v>
      </c>
      <c r="C60" s="2"/>
      <c r="D60" s="3">
        <f t="shared" si="1"/>
        <v>72273.89</v>
      </c>
      <c r="E60" s="3">
        <v>3404.36</v>
      </c>
      <c r="F60" s="3">
        <v>26880</v>
      </c>
      <c r="G60" s="3">
        <v>5769</v>
      </c>
      <c r="H60" s="3">
        <v>3396</v>
      </c>
      <c r="I60" s="3">
        <v>1681.5</v>
      </c>
      <c r="J60" s="3">
        <v>6664.22</v>
      </c>
      <c r="K60" s="3">
        <v>16350.54</v>
      </c>
      <c r="L60" s="3">
        <v>2344.94</v>
      </c>
      <c r="M60" s="3">
        <v>5783.33</v>
      </c>
      <c r="N60" s="3"/>
      <c r="O60" s="3"/>
    </row>
    <row r="61" spans="1:15" x14ac:dyDescent="0.2">
      <c r="A61" s="11" t="s">
        <v>179</v>
      </c>
      <c r="B61" s="2" t="s">
        <v>180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">
      <c r="A62" s="11" t="s">
        <v>181</v>
      </c>
      <c r="B62" s="2" t="s">
        <v>182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">
      <c r="A63" s="11" t="s">
        <v>183</v>
      </c>
      <c r="B63" s="2" t="s">
        <v>26</v>
      </c>
      <c r="C63" s="2"/>
      <c r="D63" s="3">
        <f t="shared" si="1"/>
        <v>58622.070000000007</v>
      </c>
      <c r="E63" s="3"/>
      <c r="F63" s="3">
        <v>26500</v>
      </c>
      <c r="G63" s="3">
        <v>6619</v>
      </c>
      <c r="H63" s="3"/>
      <c r="I63" s="3"/>
      <c r="J63" s="3"/>
      <c r="K63" s="3">
        <v>16276.02</v>
      </c>
      <c r="L63" s="3">
        <v>3227.05</v>
      </c>
      <c r="M63" s="3">
        <v>6000</v>
      </c>
      <c r="N63" s="3"/>
      <c r="O63" s="3"/>
    </row>
    <row r="64" spans="1:15" x14ac:dyDescent="0.2">
      <c r="A64" s="11" t="s">
        <v>184</v>
      </c>
      <c r="B64" s="2" t="s">
        <v>74</v>
      </c>
      <c r="C64" s="2"/>
      <c r="D64" s="3">
        <f t="shared" si="1"/>
        <v>44856.1</v>
      </c>
      <c r="E64" s="3"/>
      <c r="F64" s="3">
        <v>26496</v>
      </c>
      <c r="G64" s="3">
        <v>4872</v>
      </c>
      <c r="H64" s="3"/>
      <c r="I64" s="3"/>
      <c r="J64" s="3"/>
      <c r="K64" s="3"/>
      <c r="L64" s="3">
        <v>1923.1</v>
      </c>
      <c r="M64" s="3">
        <v>6000</v>
      </c>
      <c r="N64" s="3">
        <v>5565</v>
      </c>
      <c r="O64" s="3"/>
    </row>
    <row r="65" spans="1:15" x14ac:dyDescent="0.2">
      <c r="A65" s="11" t="s">
        <v>185</v>
      </c>
      <c r="B65" s="2" t="s">
        <v>54</v>
      </c>
      <c r="C65" s="2"/>
      <c r="D65" s="3">
        <f t="shared" si="1"/>
        <v>30240.02</v>
      </c>
      <c r="E65" s="3">
        <v>300</v>
      </c>
      <c r="F65" s="3">
        <v>7540</v>
      </c>
      <c r="G65" s="3">
        <v>271</v>
      </c>
      <c r="H65" s="3"/>
      <c r="I65" s="3"/>
      <c r="J65" s="3"/>
      <c r="K65" s="3">
        <v>16129.02</v>
      </c>
      <c r="L65" s="3"/>
      <c r="M65" s="3">
        <v>6000</v>
      </c>
      <c r="N65" s="3"/>
      <c r="O65" s="3"/>
    </row>
    <row r="66" spans="1:15" x14ac:dyDescent="0.2">
      <c r="A66" s="11" t="s">
        <v>186</v>
      </c>
      <c r="B66" s="2" t="s">
        <v>99</v>
      </c>
      <c r="C66" s="2"/>
      <c r="D66" s="3">
        <f t="shared" si="1"/>
        <v>4250</v>
      </c>
      <c r="E66" s="3"/>
      <c r="F66" s="3"/>
      <c r="G66" s="3"/>
      <c r="H66" s="3"/>
      <c r="I66" s="3"/>
      <c r="J66" s="3">
        <v>4250</v>
      </c>
      <c r="K66" s="3"/>
      <c r="L66" s="3"/>
      <c r="M66" s="3"/>
      <c r="N66" s="3"/>
      <c r="O66" s="3"/>
    </row>
    <row r="67" spans="1:15" x14ac:dyDescent="0.2">
      <c r="A67" s="11" t="s">
        <v>187</v>
      </c>
      <c r="B67" s="2" t="s">
        <v>35</v>
      </c>
      <c r="C67" s="2"/>
      <c r="D67" s="3">
        <f t="shared" si="1"/>
        <v>54297.920000000006</v>
      </c>
      <c r="E67" s="3"/>
      <c r="F67" s="3">
        <v>26224</v>
      </c>
      <c r="G67" s="3">
        <v>4648.83</v>
      </c>
      <c r="H67" s="3"/>
      <c r="I67" s="3"/>
      <c r="J67" s="3"/>
      <c r="K67" s="3">
        <v>16350.54</v>
      </c>
      <c r="L67" s="3">
        <v>1074.55</v>
      </c>
      <c r="M67" s="3">
        <v>6000</v>
      </c>
      <c r="N67" s="3"/>
      <c r="O67" s="3"/>
    </row>
    <row r="68" spans="1:15" x14ac:dyDescent="0.2">
      <c r="A68" s="11" t="s">
        <v>188</v>
      </c>
      <c r="B68" s="2" t="s">
        <v>28</v>
      </c>
      <c r="C68" s="2"/>
      <c r="D68" s="3">
        <f t="shared" si="1"/>
        <v>59408.42</v>
      </c>
      <c r="E68" s="3"/>
      <c r="F68" s="3">
        <v>28416</v>
      </c>
      <c r="G68" s="3">
        <v>5598</v>
      </c>
      <c r="H68" s="3"/>
      <c r="I68" s="3"/>
      <c r="J68" s="3"/>
      <c r="K68" s="3">
        <v>16350.54</v>
      </c>
      <c r="L68" s="3">
        <v>3043.88</v>
      </c>
      <c r="M68" s="3">
        <v>6000</v>
      </c>
      <c r="N68" s="3"/>
      <c r="O68" s="3"/>
    </row>
    <row r="69" spans="1:15" x14ac:dyDescent="0.2">
      <c r="A69" s="11" t="s">
        <v>189</v>
      </c>
      <c r="B69" s="2" t="s">
        <v>31</v>
      </c>
      <c r="C69" s="2"/>
      <c r="D69" s="3">
        <f t="shared" si="1"/>
        <v>31753.98</v>
      </c>
      <c r="E69" s="3"/>
      <c r="F69" s="3">
        <v>5720</v>
      </c>
      <c r="G69" s="3">
        <v>988</v>
      </c>
      <c r="H69" s="3"/>
      <c r="I69" s="3"/>
      <c r="J69" s="3"/>
      <c r="K69" s="3">
        <v>16350.54</v>
      </c>
      <c r="L69" s="3">
        <v>2695.44</v>
      </c>
      <c r="M69" s="3">
        <v>6000</v>
      </c>
      <c r="N69" s="3"/>
      <c r="O69" s="3"/>
    </row>
    <row r="70" spans="1:15" x14ac:dyDescent="0.2">
      <c r="A70" s="11" t="s">
        <v>190</v>
      </c>
      <c r="B70" s="2" t="s">
        <v>60</v>
      </c>
      <c r="C70" s="2"/>
      <c r="D70" s="3">
        <f t="shared" si="1"/>
        <v>24514.84</v>
      </c>
      <c r="E70" s="3"/>
      <c r="F70" s="3"/>
      <c r="G70" s="3"/>
      <c r="H70" s="3"/>
      <c r="I70" s="3"/>
      <c r="J70" s="3"/>
      <c r="K70" s="3">
        <v>16214.46</v>
      </c>
      <c r="L70" s="3">
        <v>2300.3799999999997</v>
      </c>
      <c r="M70" s="3">
        <v>6000</v>
      </c>
      <c r="N70" s="3"/>
      <c r="O70" s="3"/>
    </row>
    <row r="71" spans="1:15" x14ac:dyDescent="0.2">
      <c r="A71" s="11" t="s">
        <v>191</v>
      </c>
      <c r="B71" s="2" t="s">
        <v>105</v>
      </c>
      <c r="C71" s="2"/>
      <c r="D71" s="3">
        <f t="shared" si="1"/>
        <v>60718.71</v>
      </c>
      <c r="E71" s="3"/>
      <c r="F71" s="3">
        <v>30544</v>
      </c>
      <c r="G71" s="3">
        <v>6578</v>
      </c>
      <c r="H71" s="3"/>
      <c r="I71" s="3"/>
      <c r="J71" s="3"/>
      <c r="K71" s="3">
        <v>16350.54</v>
      </c>
      <c r="L71" s="3">
        <v>1246.17</v>
      </c>
      <c r="M71" s="3">
        <v>6000</v>
      </c>
      <c r="N71" s="3"/>
      <c r="O71" s="3"/>
    </row>
    <row r="72" spans="1:15" x14ac:dyDescent="0.2">
      <c r="A72" s="11" t="s">
        <v>192</v>
      </c>
      <c r="B72" s="2" t="s">
        <v>193</v>
      </c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">
      <c r="A73" s="11" t="s">
        <v>194</v>
      </c>
      <c r="B73" s="2" t="s">
        <v>195</v>
      </c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">
      <c r="A74" s="11" t="s">
        <v>196</v>
      </c>
      <c r="B74" s="2" t="s">
        <v>61</v>
      </c>
      <c r="C74" s="2"/>
      <c r="D74" s="3">
        <f t="shared" si="1"/>
        <v>53896.66</v>
      </c>
      <c r="E74" s="3"/>
      <c r="F74" s="3">
        <v>24840</v>
      </c>
      <c r="G74" s="3">
        <v>5198</v>
      </c>
      <c r="H74" s="3"/>
      <c r="I74" s="3"/>
      <c r="J74" s="3"/>
      <c r="K74" s="3">
        <v>16350.54</v>
      </c>
      <c r="L74" s="3">
        <v>1508.1199999999992</v>
      </c>
      <c r="M74" s="3">
        <v>6000</v>
      </c>
      <c r="N74" s="3"/>
      <c r="O74" s="3"/>
    </row>
    <row r="75" spans="1:15" x14ac:dyDescent="0.2">
      <c r="A75" s="11" t="s">
        <v>197</v>
      </c>
      <c r="B75" s="2" t="s">
        <v>198</v>
      </c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">
      <c r="A76" s="11" t="s">
        <v>199</v>
      </c>
      <c r="B76" s="2" t="s">
        <v>14</v>
      </c>
      <c r="C76" s="2"/>
      <c r="D76" s="3">
        <f t="shared" si="1"/>
        <v>44018.559999999998</v>
      </c>
      <c r="E76" s="3"/>
      <c r="F76" s="3">
        <v>16800</v>
      </c>
      <c r="G76" s="3">
        <v>3248</v>
      </c>
      <c r="H76" s="3"/>
      <c r="I76" s="3"/>
      <c r="J76" s="3"/>
      <c r="K76" s="3">
        <v>16350.54</v>
      </c>
      <c r="L76" s="3">
        <v>1620.02</v>
      </c>
      <c r="M76" s="3">
        <v>6000</v>
      </c>
      <c r="N76" s="3"/>
      <c r="O76" s="3"/>
    </row>
    <row r="77" spans="1:15" x14ac:dyDescent="0.2">
      <c r="A77" s="11" t="s">
        <v>200</v>
      </c>
      <c r="B77" s="2" t="s">
        <v>86</v>
      </c>
      <c r="C77" s="2"/>
      <c r="D77" s="3">
        <f t="shared" si="1"/>
        <v>25459.57</v>
      </c>
      <c r="E77" s="3"/>
      <c r="F77" s="3">
        <v>1656</v>
      </c>
      <c r="G77" s="3">
        <v>275</v>
      </c>
      <c r="H77" s="3"/>
      <c r="I77" s="3"/>
      <c r="J77" s="3"/>
      <c r="K77" s="3">
        <v>16276.02</v>
      </c>
      <c r="L77" s="3">
        <v>1252.55</v>
      </c>
      <c r="M77" s="3">
        <v>6000</v>
      </c>
      <c r="N77" s="3"/>
      <c r="O77" s="3"/>
    </row>
    <row r="78" spans="1:15" x14ac:dyDescent="0.2">
      <c r="A78" s="11" t="s">
        <v>201</v>
      </c>
      <c r="B78" s="2" t="s">
        <v>202</v>
      </c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">
      <c r="A79" s="11" t="s">
        <v>203</v>
      </c>
      <c r="B79" s="2" t="s">
        <v>19</v>
      </c>
      <c r="C79" s="2"/>
      <c r="D79" s="3">
        <f t="shared" si="1"/>
        <v>43755.600000000006</v>
      </c>
      <c r="E79" s="3"/>
      <c r="F79" s="3">
        <v>17068</v>
      </c>
      <c r="G79" s="3">
        <v>3514.4000000000005</v>
      </c>
      <c r="H79" s="3"/>
      <c r="I79" s="3"/>
      <c r="J79" s="3"/>
      <c r="K79" s="3">
        <v>16350.54</v>
      </c>
      <c r="L79" s="3">
        <v>822.65999999999985</v>
      </c>
      <c r="M79" s="3">
        <v>6000</v>
      </c>
      <c r="N79" s="3"/>
      <c r="O79" s="3"/>
    </row>
    <row r="80" spans="1:15" x14ac:dyDescent="0.2">
      <c r="A80" s="11" t="s">
        <v>204</v>
      </c>
      <c r="B80" s="2" t="s">
        <v>36</v>
      </c>
      <c r="C80" s="2"/>
      <c r="D80" s="3">
        <f t="shared" si="1"/>
        <v>22226.76</v>
      </c>
      <c r="E80" s="3"/>
      <c r="F80" s="3"/>
      <c r="G80" s="3"/>
      <c r="H80" s="3"/>
      <c r="I80" s="3"/>
      <c r="J80" s="3"/>
      <c r="K80" s="3">
        <v>16226.759999999998</v>
      </c>
      <c r="L80" s="3"/>
      <c r="M80" s="3">
        <v>6000</v>
      </c>
      <c r="N80" s="3"/>
      <c r="O80" s="3"/>
    </row>
    <row r="81" spans="1:15" x14ac:dyDescent="0.2">
      <c r="A81" s="11" t="s">
        <v>206</v>
      </c>
      <c r="B81" s="2" t="s">
        <v>205</v>
      </c>
      <c r="C81" s="2"/>
      <c r="D81" s="3">
        <f t="shared" si="1"/>
        <v>11064.51</v>
      </c>
      <c r="E81" s="3"/>
      <c r="F81" s="3"/>
      <c r="G81" s="3"/>
      <c r="H81" s="3"/>
      <c r="I81" s="3"/>
      <c r="J81" s="3"/>
      <c r="K81" s="3">
        <v>8064.51</v>
      </c>
      <c r="L81" s="3"/>
      <c r="M81" s="3">
        <v>3000</v>
      </c>
      <c r="N81" s="3"/>
      <c r="O81" s="3"/>
    </row>
    <row r="82" spans="1:15" x14ac:dyDescent="0.2">
      <c r="A82" s="11" t="s">
        <v>207</v>
      </c>
      <c r="B82" s="2" t="s">
        <v>75</v>
      </c>
      <c r="C82" s="2"/>
      <c r="D82" s="3">
        <f t="shared" si="1"/>
        <v>59911.79</v>
      </c>
      <c r="E82" s="3"/>
      <c r="F82" s="3">
        <v>43534</v>
      </c>
      <c r="G82" s="3">
        <v>8523</v>
      </c>
      <c r="H82" s="3"/>
      <c r="I82" s="3"/>
      <c r="J82" s="3"/>
      <c r="K82" s="3"/>
      <c r="L82" s="3">
        <v>1305.92</v>
      </c>
      <c r="M82" s="3">
        <v>983.87</v>
      </c>
      <c r="N82" s="3">
        <v>5565</v>
      </c>
      <c r="O82" s="3"/>
    </row>
    <row r="83" spans="1:15" x14ac:dyDescent="0.2">
      <c r="A83" s="11" t="s">
        <v>208</v>
      </c>
      <c r="B83" s="2" t="s">
        <v>76</v>
      </c>
      <c r="C83" s="2"/>
      <c r="D83" s="3">
        <f t="shared" si="1"/>
        <v>70809.429999999993</v>
      </c>
      <c r="E83" s="3"/>
      <c r="F83" s="3">
        <v>37152</v>
      </c>
      <c r="G83" s="3">
        <v>8408</v>
      </c>
      <c r="H83" s="3"/>
      <c r="I83" s="3"/>
      <c r="J83" s="3"/>
      <c r="K83" s="3">
        <v>16350.54</v>
      </c>
      <c r="L83" s="3">
        <v>2898.89</v>
      </c>
      <c r="M83" s="3">
        <v>6000</v>
      </c>
      <c r="N83" s="3"/>
      <c r="O83" s="3"/>
    </row>
    <row r="84" spans="1:15" x14ac:dyDescent="0.2">
      <c r="A84" s="11" t="s">
        <v>210</v>
      </c>
      <c r="B84" s="2" t="s">
        <v>209</v>
      </c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">
      <c r="A85" s="11" t="s">
        <v>211</v>
      </c>
      <c r="B85" s="2" t="s">
        <v>50</v>
      </c>
      <c r="C85" s="2"/>
      <c r="D85" s="3">
        <f t="shared" si="1"/>
        <v>40406.22</v>
      </c>
      <c r="E85" s="3"/>
      <c r="F85" s="3">
        <v>17578</v>
      </c>
      <c r="G85" s="3">
        <v>515</v>
      </c>
      <c r="H85" s="3"/>
      <c r="I85" s="3"/>
      <c r="J85" s="3"/>
      <c r="K85" s="3">
        <v>16313.219999999998</v>
      </c>
      <c r="L85" s="3"/>
      <c r="M85" s="3">
        <v>6000</v>
      </c>
      <c r="N85" s="3"/>
      <c r="O85" s="3"/>
    </row>
    <row r="86" spans="1:15" x14ac:dyDescent="0.2">
      <c r="A86" s="11" t="s">
        <v>212</v>
      </c>
      <c r="B86" s="2" t="s">
        <v>62</v>
      </c>
      <c r="C86" s="2"/>
      <c r="D86" s="3">
        <f t="shared" si="1"/>
        <v>33393.68</v>
      </c>
      <c r="E86" s="3"/>
      <c r="F86" s="3">
        <v>7392</v>
      </c>
      <c r="G86" s="3">
        <v>1331</v>
      </c>
      <c r="H86" s="3"/>
      <c r="I86" s="3"/>
      <c r="J86" s="3"/>
      <c r="K86" s="3">
        <v>16276.02</v>
      </c>
      <c r="L86" s="3">
        <v>2394.66</v>
      </c>
      <c r="M86" s="3">
        <v>6000</v>
      </c>
      <c r="N86" s="3"/>
      <c r="O86" s="3"/>
    </row>
    <row r="87" spans="1:15" x14ac:dyDescent="0.2">
      <c r="A87" s="11" t="s">
        <v>213</v>
      </c>
      <c r="B87" s="2" t="s">
        <v>63</v>
      </c>
      <c r="C87" s="2"/>
      <c r="D87" s="3">
        <f t="shared" si="1"/>
        <v>48839.070000000007</v>
      </c>
      <c r="E87" s="3"/>
      <c r="F87" s="3">
        <v>21304</v>
      </c>
      <c r="G87" s="3">
        <v>5053.9000000000005</v>
      </c>
      <c r="H87" s="3"/>
      <c r="I87" s="3"/>
      <c r="J87" s="3"/>
      <c r="K87" s="3">
        <v>15106.69</v>
      </c>
      <c r="L87" s="3">
        <v>1374.48</v>
      </c>
      <c r="M87" s="3">
        <v>6000</v>
      </c>
      <c r="N87" s="3"/>
      <c r="O87" s="3"/>
    </row>
    <row r="88" spans="1:15" x14ac:dyDescent="0.2">
      <c r="A88" s="11" t="s">
        <v>215</v>
      </c>
      <c r="B88" s="2" t="s">
        <v>214</v>
      </c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">
      <c r="A89" s="11" t="s">
        <v>216</v>
      </c>
      <c r="B89" s="2" t="s">
        <v>95</v>
      </c>
      <c r="C89" s="2"/>
      <c r="D89" s="3">
        <f t="shared" si="1"/>
        <v>46498.51</v>
      </c>
      <c r="E89" s="3"/>
      <c r="F89" s="3">
        <v>18336</v>
      </c>
      <c r="G89" s="3">
        <v>3854</v>
      </c>
      <c r="H89" s="3"/>
      <c r="I89" s="3"/>
      <c r="J89" s="3"/>
      <c r="K89" s="3">
        <v>16214.46</v>
      </c>
      <c r="L89" s="3">
        <v>2094.0500000000002</v>
      </c>
      <c r="M89" s="3">
        <v>6000</v>
      </c>
      <c r="N89" s="3"/>
      <c r="O89" s="3"/>
    </row>
    <row r="90" spans="1:15" x14ac:dyDescent="0.2">
      <c r="A90" s="11" t="s">
        <v>217</v>
      </c>
      <c r="B90" s="2" t="s">
        <v>77</v>
      </c>
      <c r="C90" s="2"/>
      <c r="D90" s="3">
        <f t="shared" si="1"/>
        <v>50430.37</v>
      </c>
      <c r="E90" s="3"/>
      <c r="F90" s="3">
        <v>22080</v>
      </c>
      <c r="G90" s="3">
        <v>3531</v>
      </c>
      <c r="H90" s="3"/>
      <c r="I90" s="3"/>
      <c r="J90" s="3"/>
      <c r="K90" s="3">
        <v>16350.54</v>
      </c>
      <c r="L90" s="3">
        <v>2468.8300000000004</v>
      </c>
      <c r="M90" s="3">
        <v>6000</v>
      </c>
      <c r="N90" s="3"/>
      <c r="O90" s="3"/>
    </row>
    <row r="91" spans="1:15" x14ac:dyDescent="0.2">
      <c r="A91" s="11" t="s">
        <v>218</v>
      </c>
      <c r="B91" s="2" t="s">
        <v>64</v>
      </c>
      <c r="C91" s="2"/>
      <c r="D91" s="3">
        <f t="shared" si="1"/>
        <v>33944.22</v>
      </c>
      <c r="E91" s="3"/>
      <c r="F91" s="3">
        <v>9476</v>
      </c>
      <c r="G91" s="3">
        <v>1648</v>
      </c>
      <c r="H91" s="3"/>
      <c r="I91" s="3"/>
      <c r="J91" s="3"/>
      <c r="K91" s="3">
        <v>16251.359999999999</v>
      </c>
      <c r="L91" s="3">
        <v>568.86</v>
      </c>
      <c r="M91" s="3">
        <v>6000</v>
      </c>
      <c r="N91" s="3"/>
      <c r="O91" s="3"/>
    </row>
    <row r="92" spans="1:15" x14ac:dyDescent="0.2">
      <c r="A92" s="11" t="s">
        <v>219</v>
      </c>
      <c r="B92" s="2" t="s">
        <v>222</v>
      </c>
      <c r="C92" s="2"/>
      <c r="D92" s="3">
        <f t="shared" si="1"/>
        <v>7344</v>
      </c>
      <c r="E92" s="3"/>
      <c r="F92" s="3">
        <v>6336</v>
      </c>
      <c r="G92" s="3">
        <v>1008</v>
      </c>
      <c r="H92" s="3"/>
      <c r="I92" s="3"/>
      <c r="J92" s="3"/>
      <c r="K92" s="3"/>
      <c r="L92" s="3"/>
      <c r="M92" s="3"/>
      <c r="N92" s="3"/>
      <c r="O92" s="3"/>
    </row>
    <row r="93" spans="1:15" x14ac:dyDescent="0.2">
      <c r="A93" s="11" t="s">
        <v>220</v>
      </c>
      <c r="B93" s="2" t="s">
        <v>221</v>
      </c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">
      <c r="A94" s="11" t="s">
        <v>223</v>
      </c>
      <c r="B94" s="2" t="s">
        <v>264</v>
      </c>
      <c r="C94" s="2"/>
      <c r="D94" s="3">
        <f t="shared" si="1"/>
        <v>15797.57</v>
      </c>
      <c r="E94" s="3"/>
      <c r="F94" s="3">
        <v>3516</v>
      </c>
      <c r="G94" s="3">
        <v>723</v>
      </c>
      <c r="H94" s="3"/>
      <c r="I94" s="3"/>
      <c r="J94" s="3"/>
      <c r="K94" s="3"/>
      <c r="L94" s="3"/>
      <c r="M94" s="3">
        <v>4178.57</v>
      </c>
      <c r="N94" s="3">
        <v>7380</v>
      </c>
      <c r="O94" s="3"/>
    </row>
    <row r="95" spans="1:15" x14ac:dyDescent="0.2">
      <c r="A95" s="11"/>
      <c r="B95" s="15" t="s">
        <v>265</v>
      </c>
      <c r="C95" s="2"/>
      <c r="D95" s="3">
        <f t="shared" si="1"/>
        <v>3052.46</v>
      </c>
      <c r="E95" s="3"/>
      <c r="F95" s="3"/>
      <c r="G95" s="3"/>
      <c r="H95" s="3"/>
      <c r="I95" s="3"/>
      <c r="J95" s="3"/>
      <c r="K95" s="3">
        <v>1743.49</v>
      </c>
      <c r="L95" s="3">
        <v>615.41999999999996</v>
      </c>
      <c r="M95" s="3">
        <v>693.55</v>
      </c>
      <c r="N95" s="3"/>
      <c r="O95" s="3"/>
    </row>
    <row r="96" spans="1:15" x14ac:dyDescent="0.2">
      <c r="A96" s="11" t="s">
        <v>225</v>
      </c>
      <c r="B96" s="2" t="s">
        <v>224</v>
      </c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3.5" customHeight="1" x14ac:dyDescent="0.2">
      <c r="A97" s="11" t="s">
        <v>226</v>
      </c>
      <c r="B97" s="2" t="s">
        <v>65</v>
      </c>
      <c r="C97" s="2"/>
      <c r="D97" s="3">
        <f t="shared" si="1"/>
        <v>16221</v>
      </c>
      <c r="E97" s="3"/>
      <c r="F97" s="3">
        <v>3816</v>
      </c>
      <c r="G97" s="3">
        <v>840</v>
      </c>
      <c r="H97" s="3"/>
      <c r="I97" s="3"/>
      <c r="J97" s="3"/>
      <c r="K97" s="3"/>
      <c r="L97" s="3"/>
      <c r="M97" s="3">
        <v>6000</v>
      </c>
      <c r="N97" s="3">
        <v>5565</v>
      </c>
      <c r="O97" s="3"/>
    </row>
    <row r="98" spans="1:15" ht="13.5" customHeight="1" x14ac:dyDescent="0.2">
      <c r="A98" s="11" t="s">
        <v>228</v>
      </c>
      <c r="B98" s="2" t="s">
        <v>227</v>
      </c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3.5" customHeight="1" x14ac:dyDescent="0.2">
      <c r="A99" s="11" t="s">
        <v>230</v>
      </c>
      <c r="B99" s="2" t="s">
        <v>229</v>
      </c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">
      <c r="A100" s="11" t="s">
        <v>231</v>
      </c>
      <c r="B100" s="2" t="s">
        <v>66</v>
      </c>
      <c r="C100" s="2"/>
      <c r="D100" s="3">
        <f t="shared" ref="D100:D143" si="2">SUM(E100:O100)</f>
        <v>13381.26</v>
      </c>
      <c r="E100" s="3"/>
      <c r="F100" s="3"/>
      <c r="G100" s="3"/>
      <c r="H100" s="3"/>
      <c r="I100" s="3"/>
      <c r="J100" s="3"/>
      <c r="K100" s="3"/>
      <c r="L100" s="3">
        <v>1816.26</v>
      </c>
      <c r="M100" s="3">
        <v>6000</v>
      </c>
      <c r="N100" s="3">
        <v>5565</v>
      </c>
      <c r="O100" s="3"/>
    </row>
    <row r="101" spans="1:15" x14ac:dyDescent="0.2">
      <c r="A101" s="11" t="s">
        <v>233</v>
      </c>
      <c r="B101" s="2" t="s">
        <v>232</v>
      </c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">
      <c r="A102" s="11" t="s">
        <v>234</v>
      </c>
      <c r="B102" s="2" t="s">
        <v>29</v>
      </c>
      <c r="C102" s="2"/>
      <c r="D102" s="3">
        <f t="shared" si="2"/>
        <v>52052.85</v>
      </c>
      <c r="E102" s="3"/>
      <c r="F102" s="3">
        <v>23488</v>
      </c>
      <c r="G102" s="3">
        <v>3835.4399999999987</v>
      </c>
      <c r="H102" s="3"/>
      <c r="I102" s="3"/>
      <c r="J102" s="3"/>
      <c r="K102" s="3">
        <v>16305.18</v>
      </c>
      <c r="L102" s="3">
        <v>2424.23</v>
      </c>
      <c r="M102" s="3">
        <v>6000</v>
      </c>
      <c r="N102" s="3"/>
      <c r="O102" s="3"/>
    </row>
    <row r="103" spans="1:15" x14ac:dyDescent="0.2">
      <c r="A103" s="11" t="s">
        <v>235</v>
      </c>
      <c r="B103" s="2" t="s">
        <v>78</v>
      </c>
      <c r="C103" s="2"/>
      <c r="D103" s="3">
        <f t="shared" si="2"/>
        <v>51095.46</v>
      </c>
      <c r="E103" s="3"/>
      <c r="F103" s="3">
        <v>24248</v>
      </c>
      <c r="G103" s="3">
        <v>4633</v>
      </c>
      <c r="H103" s="3"/>
      <c r="I103" s="3"/>
      <c r="J103" s="3"/>
      <c r="K103" s="3">
        <v>16214.46</v>
      </c>
      <c r="L103" s="3"/>
      <c r="M103" s="3">
        <v>6000</v>
      </c>
      <c r="N103" s="3"/>
      <c r="O103" s="3"/>
    </row>
    <row r="104" spans="1:15" x14ac:dyDescent="0.2">
      <c r="A104" s="11" t="s">
        <v>236</v>
      </c>
      <c r="B104" s="2" t="s">
        <v>237</v>
      </c>
      <c r="C104" s="2"/>
      <c r="D104" s="3">
        <f t="shared" si="2"/>
        <v>12836</v>
      </c>
      <c r="E104" s="3"/>
      <c r="F104" s="3">
        <v>12836</v>
      </c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">
      <c r="A105" s="11" t="s">
        <v>238</v>
      </c>
      <c r="B105" s="2" t="s">
        <v>100</v>
      </c>
      <c r="C105" s="2"/>
      <c r="D105" s="3">
        <f t="shared" si="2"/>
        <v>22153.37</v>
      </c>
      <c r="E105" s="3"/>
      <c r="F105" s="3">
        <v>16296</v>
      </c>
      <c r="G105" s="3">
        <v>2157</v>
      </c>
      <c r="H105" s="3"/>
      <c r="I105" s="3"/>
      <c r="J105" s="3"/>
      <c r="K105" s="3">
        <v>2700.37</v>
      </c>
      <c r="L105" s="3"/>
      <c r="M105" s="3">
        <v>1000</v>
      </c>
      <c r="N105" s="3"/>
      <c r="O105" s="3"/>
    </row>
    <row r="106" spans="1:15" x14ac:dyDescent="0.2">
      <c r="A106" s="11" t="s">
        <v>239</v>
      </c>
      <c r="B106" s="2" t="s">
        <v>240</v>
      </c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">
      <c r="A107" s="11" t="s">
        <v>241</v>
      </c>
      <c r="B107" s="2" t="s">
        <v>242</v>
      </c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">
      <c r="A108" s="11">
        <v>100</v>
      </c>
      <c r="B108" s="2" t="s">
        <v>47</v>
      </c>
      <c r="C108" s="2"/>
      <c r="D108" s="3">
        <f t="shared" si="2"/>
        <v>16230.5</v>
      </c>
      <c r="E108" s="3">
        <v>1872.65</v>
      </c>
      <c r="F108" s="3">
        <v>2264</v>
      </c>
      <c r="G108" s="3">
        <v>536</v>
      </c>
      <c r="H108" s="3">
        <v>3848</v>
      </c>
      <c r="I108" s="3">
        <v>5044.5</v>
      </c>
      <c r="J108" s="3">
        <v>2665.35</v>
      </c>
      <c r="K108" s="3"/>
      <c r="L108" s="3"/>
      <c r="M108" s="3"/>
      <c r="N108" s="3"/>
      <c r="O108" s="3"/>
    </row>
    <row r="109" spans="1:15" x14ac:dyDescent="0.2">
      <c r="A109" s="11">
        <v>101</v>
      </c>
      <c r="B109" s="2" t="s">
        <v>243</v>
      </c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">
      <c r="A110" s="11" t="s">
        <v>244</v>
      </c>
      <c r="B110" s="2" t="s">
        <v>93</v>
      </c>
      <c r="C110" s="2"/>
      <c r="D110" s="3">
        <f t="shared" si="2"/>
        <v>52576.15</v>
      </c>
      <c r="E110" s="3"/>
      <c r="F110" s="3">
        <v>23120</v>
      </c>
      <c r="G110" s="3">
        <v>4510</v>
      </c>
      <c r="H110" s="3"/>
      <c r="I110" s="3"/>
      <c r="J110" s="3"/>
      <c r="K110" s="3">
        <v>16214.46</v>
      </c>
      <c r="L110" s="3">
        <v>2731.69</v>
      </c>
      <c r="M110" s="3">
        <v>6000</v>
      </c>
      <c r="N110" s="3"/>
      <c r="O110" s="3"/>
    </row>
    <row r="111" spans="1:15" x14ac:dyDescent="0.2">
      <c r="A111" s="11" t="s">
        <v>245</v>
      </c>
      <c r="B111" s="2" t="s">
        <v>16</v>
      </c>
      <c r="C111" s="2"/>
      <c r="D111" s="3">
        <f t="shared" si="2"/>
        <v>29283.78</v>
      </c>
      <c r="E111" s="3"/>
      <c r="F111" s="3">
        <v>3540</v>
      </c>
      <c r="G111" s="3">
        <v>704</v>
      </c>
      <c r="H111" s="3"/>
      <c r="I111" s="3"/>
      <c r="J111" s="3"/>
      <c r="K111" s="3">
        <v>16313.219999999998</v>
      </c>
      <c r="L111" s="3">
        <v>2726.5600000000004</v>
      </c>
      <c r="M111" s="3">
        <v>6000</v>
      </c>
      <c r="N111" s="3"/>
      <c r="O111" s="3"/>
    </row>
    <row r="112" spans="1:15" x14ac:dyDescent="0.2">
      <c r="A112" s="11" t="s">
        <v>246</v>
      </c>
      <c r="B112" s="2" t="s">
        <v>247</v>
      </c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">
      <c r="A113" s="11" t="s">
        <v>248</v>
      </c>
      <c r="B113" s="2" t="s">
        <v>79</v>
      </c>
      <c r="C113" s="2"/>
      <c r="D113" s="3">
        <f t="shared" si="2"/>
        <v>55390.03</v>
      </c>
      <c r="E113" s="3"/>
      <c r="F113" s="3">
        <v>25344</v>
      </c>
      <c r="G113" s="3">
        <v>5088</v>
      </c>
      <c r="H113" s="3"/>
      <c r="I113" s="3"/>
      <c r="J113" s="3"/>
      <c r="K113" s="3">
        <v>16350.54</v>
      </c>
      <c r="L113" s="3">
        <v>2607.4899999999998</v>
      </c>
      <c r="M113" s="3">
        <v>6000</v>
      </c>
      <c r="N113" s="3"/>
      <c r="O113" s="3"/>
    </row>
    <row r="114" spans="1:15" x14ac:dyDescent="0.2">
      <c r="A114" s="11" t="s">
        <v>249</v>
      </c>
      <c r="B114" s="2" t="s">
        <v>250</v>
      </c>
      <c r="C114" s="2"/>
      <c r="D114" s="3">
        <f t="shared" si="2"/>
        <v>20159.47</v>
      </c>
      <c r="E114" s="3"/>
      <c r="F114" s="3">
        <v>17406</v>
      </c>
      <c r="G114" s="3">
        <v>2062</v>
      </c>
      <c r="H114" s="3"/>
      <c r="I114" s="3"/>
      <c r="J114" s="3">
        <v>691.47</v>
      </c>
      <c r="K114" s="3"/>
      <c r="L114" s="3"/>
      <c r="M114" s="3"/>
      <c r="N114" s="3"/>
      <c r="O114" s="3"/>
    </row>
    <row r="115" spans="1:15" x14ac:dyDescent="0.2">
      <c r="A115" s="11" t="s">
        <v>251</v>
      </c>
      <c r="B115" s="2" t="s">
        <v>48</v>
      </c>
      <c r="C115" s="2"/>
      <c r="D115" s="3">
        <f t="shared" si="2"/>
        <v>77925</v>
      </c>
      <c r="E115" s="3"/>
      <c r="F115" s="3">
        <v>52300</v>
      </c>
      <c r="G115" s="3">
        <v>11575</v>
      </c>
      <c r="H115" s="3"/>
      <c r="I115" s="3"/>
      <c r="J115" s="3"/>
      <c r="K115" s="3"/>
      <c r="L115" s="3"/>
      <c r="M115" s="3">
        <v>6000</v>
      </c>
      <c r="N115" s="3">
        <v>8050</v>
      </c>
      <c r="O115" s="3"/>
    </row>
    <row r="116" spans="1:15" x14ac:dyDescent="0.2">
      <c r="A116" s="11" t="s">
        <v>252</v>
      </c>
      <c r="B116" s="2" t="s">
        <v>253</v>
      </c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">
      <c r="A117" s="11" t="s">
        <v>254</v>
      </c>
      <c r="B117" s="2" t="s">
        <v>103</v>
      </c>
      <c r="C117" s="2"/>
      <c r="D117" s="3">
        <f t="shared" si="2"/>
        <v>35962.619999999995</v>
      </c>
      <c r="E117" s="3"/>
      <c r="F117" s="3">
        <v>17712</v>
      </c>
      <c r="G117" s="3">
        <v>2110</v>
      </c>
      <c r="H117" s="3"/>
      <c r="I117" s="3"/>
      <c r="J117" s="3"/>
      <c r="K117" s="3">
        <v>4087.64</v>
      </c>
      <c r="L117" s="3">
        <v>1765.6600000000003</v>
      </c>
      <c r="M117" s="3">
        <v>6000</v>
      </c>
      <c r="N117" s="3">
        <v>4287.32</v>
      </c>
      <c r="O117" s="3"/>
    </row>
    <row r="118" spans="1:15" x14ac:dyDescent="0.2">
      <c r="A118" s="11" t="s">
        <v>255</v>
      </c>
      <c r="B118" s="2" t="s">
        <v>256</v>
      </c>
      <c r="C118" s="2"/>
      <c r="D118" s="3">
        <f t="shared" si="2"/>
        <v>21011.03</v>
      </c>
      <c r="E118" s="3">
        <v>1124.03</v>
      </c>
      <c r="F118" s="3">
        <v>13739</v>
      </c>
      <c r="G118" s="3">
        <v>1476</v>
      </c>
      <c r="H118" s="3">
        <v>4672</v>
      </c>
      <c r="I118" s="3"/>
      <c r="J118" s="3"/>
      <c r="K118" s="3"/>
      <c r="L118" s="3"/>
      <c r="M118" s="3"/>
      <c r="N118" s="3"/>
      <c r="O118" s="3"/>
    </row>
    <row r="119" spans="1:15" x14ac:dyDescent="0.2">
      <c r="A119" s="11" t="s">
        <v>257</v>
      </c>
      <c r="B119" s="2" t="s">
        <v>55</v>
      </c>
      <c r="C119" s="2"/>
      <c r="D119" s="3">
        <f t="shared" si="2"/>
        <v>40307.449999999997</v>
      </c>
      <c r="E119" s="3"/>
      <c r="F119" s="3">
        <v>18648</v>
      </c>
      <c r="G119" s="3">
        <v>3034</v>
      </c>
      <c r="H119" s="3"/>
      <c r="I119" s="3"/>
      <c r="J119" s="3"/>
      <c r="K119" s="3">
        <v>13625.45</v>
      </c>
      <c r="L119" s="3"/>
      <c r="M119" s="3">
        <v>5000</v>
      </c>
      <c r="N119" s="3"/>
      <c r="O119" s="3"/>
    </row>
    <row r="120" spans="1:15" x14ac:dyDescent="0.2">
      <c r="A120" s="11" t="s">
        <v>316</v>
      </c>
      <c r="B120" s="2" t="s">
        <v>32</v>
      </c>
      <c r="C120" s="2"/>
      <c r="D120" s="3">
        <f t="shared" si="2"/>
        <v>27558.75</v>
      </c>
      <c r="E120" s="3"/>
      <c r="F120" s="3">
        <v>814</v>
      </c>
      <c r="G120" s="3">
        <v>181</v>
      </c>
      <c r="H120" s="3">
        <v>17578.75</v>
      </c>
      <c r="I120" s="3">
        <v>2984.9999999999995</v>
      </c>
      <c r="J120" s="3"/>
      <c r="K120" s="3"/>
      <c r="L120" s="3"/>
      <c r="M120" s="3">
        <v>6000</v>
      </c>
      <c r="N120" s="3"/>
      <c r="O120" s="3"/>
    </row>
    <row r="121" spans="1:15" x14ac:dyDescent="0.2">
      <c r="A121" s="11" t="s">
        <v>259</v>
      </c>
      <c r="B121" s="2" t="s">
        <v>258</v>
      </c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">
      <c r="A122" s="11" t="s">
        <v>260</v>
      </c>
      <c r="B122" s="2" t="s">
        <v>42</v>
      </c>
      <c r="C122" s="2"/>
      <c r="D122" s="3">
        <f t="shared" si="2"/>
        <v>34479.659999999996</v>
      </c>
      <c r="E122" s="3"/>
      <c r="F122" s="3">
        <v>17984</v>
      </c>
      <c r="G122" s="3">
        <v>3904</v>
      </c>
      <c r="H122" s="3"/>
      <c r="I122" s="3"/>
      <c r="J122" s="3"/>
      <c r="K122" s="3">
        <v>1758.12</v>
      </c>
      <c r="L122" s="3">
        <v>576.44000000000005</v>
      </c>
      <c r="M122" s="3">
        <v>6000</v>
      </c>
      <c r="N122" s="3">
        <v>4257.1000000000004</v>
      </c>
      <c r="O122" s="3"/>
    </row>
    <row r="123" spans="1:15" x14ac:dyDescent="0.2">
      <c r="A123" s="11" t="s">
        <v>262</v>
      </c>
      <c r="B123" s="2" t="s">
        <v>261</v>
      </c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">
      <c r="A124" s="11" t="s">
        <v>263</v>
      </c>
      <c r="B124" s="2" t="s">
        <v>87</v>
      </c>
      <c r="C124" s="2"/>
      <c r="D124" s="3">
        <f t="shared" si="2"/>
        <v>23957.57</v>
      </c>
      <c r="E124" s="3"/>
      <c r="F124" s="3">
        <v>9540</v>
      </c>
      <c r="G124" s="3">
        <v>1627.59</v>
      </c>
      <c r="H124" s="3"/>
      <c r="I124" s="3"/>
      <c r="J124" s="3"/>
      <c r="K124" s="3"/>
      <c r="L124" s="3">
        <v>2019.98</v>
      </c>
      <c r="M124" s="3">
        <v>6000</v>
      </c>
      <c r="N124" s="3">
        <v>4770</v>
      </c>
      <c r="O124" s="3"/>
    </row>
    <row r="125" spans="1:15" x14ac:dyDescent="0.2">
      <c r="A125" s="11" t="s">
        <v>266</v>
      </c>
      <c r="B125" s="2" t="s">
        <v>267</v>
      </c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">
      <c r="A126" s="11" t="s">
        <v>268</v>
      </c>
      <c r="B126" s="2" t="s">
        <v>269</v>
      </c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">
      <c r="A127" s="11" t="s">
        <v>270</v>
      </c>
      <c r="B127" s="2" t="s">
        <v>271</v>
      </c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">
      <c r="A128" s="11" t="s">
        <v>272</v>
      </c>
      <c r="B128" s="2" t="s">
        <v>104</v>
      </c>
      <c r="C128" s="2"/>
      <c r="D128" s="3">
        <f t="shared" si="2"/>
        <v>48588.4</v>
      </c>
      <c r="E128" s="3"/>
      <c r="F128" s="3">
        <v>19244</v>
      </c>
      <c r="G128" s="3">
        <v>3945</v>
      </c>
      <c r="H128" s="3"/>
      <c r="I128" s="3"/>
      <c r="J128" s="3"/>
      <c r="K128" s="3">
        <v>16350.54</v>
      </c>
      <c r="L128" s="3">
        <v>3048.8599999999997</v>
      </c>
      <c r="M128" s="3">
        <v>6000</v>
      </c>
      <c r="N128" s="3"/>
      <c r="O128" s="3"/>
    </row>
    <row r="129" spans="1:15" x14ac:dyDescent="0.2">
      <c r="A129" s="11" t="s">
        <v>274</v>
      </c>
      <c r="B129" s="2" t="s">
        <v>273</v>
      </c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">
      <c r="A130" s="11" t="s">
        <v>275</v>
      </c>
      <c r="B130" s="2" t="s">
        <v>20</v>
      </c>
      <c r="C130" s="2"/>
      <c r="D130" s="3">
        <f t="shared" si="2"/>
        <v>69961.42</v>
      </c>
      <c r="E130" s="3"/>
      <c r="F130" s="3">
        <v>36960</v>
      </c>
      <c r="G130" s="3">
        <v>7849</v>
      </c>
      <c r="H130" s="3"/>
      <c r="I130" s="3"/>
      <c r="J130" s="3"/>
      <c r="K130" s="3">
        <v>16350.54</v>
      </c>
      <c r="L130" s="3">
        <v>2801.88</v>
      </c>
      <c r="M130" s="3">
        <v>6000</v>
      </c>
      <c r="N130" s="3"/>
      <c r="O130" s="3"/>
    </row>
    <row r="131" spans="1:15" x14ac:dyDescent="0.2">
      <c r="A131" s="11" t="s">
        <v>277</v>
      </c>
      <c r="B131" s="2" t="s">
        <v>276</v>
      </c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">
      <c r="A132" s="11" t="s">
        <v>278</v>
      </c>
      <c r="B132" s="2" t="s">
        <v>317</v>
      </c>
      <c r="C132" s="2"/>
      <c r="D132" s="3">
        <f t="shared" si="2"/>
        <v>14988</v>
      </c>
      <c r="E132" s="3"/>
      <c r="F132" s="3">
        <v>14988</v>
      </c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">
      <c r="A133" s="11" t="s">
        <v>279</v>
      </c>
      <c r="B133" s="2" t="s">
        <v>67</v>
      </c>
      <c r="C133" s="2"/>
      <c r="D133" s="3">
        <f t="shared" si="2"/>
        <v>44110.54</v>
      </c>
      <c r="E133" s="3"/>
      <c r="F133" s="3">
        <v>21760</v>
      </c>
      <c r="G133" s="3"/>
      <c r="H133" s="3"/>
      <c r="I133" s="3"/>
      <c r="J133" s="3"/>
      <c r="K133" s="3">
        <v>16350.54</v>
      </c>
      <c r="L133" s="3"/>
      <c r="M133" s="3">
        <v>6000</v>
      </c>
      <c r="N133" s="3"/>
      <c r="O133" s="3"/>
    </row>
    <row r="134" spans="1:15" x14ac:dyDescent="0.2">
      <c r="A134" s="11" t="s">
        <v>280</v>
      </c>
      <c r="B134" s="2" t="s">
        <v>33</v>
      </c>
      <c r="C134" s="2"/>
      <c r="D134" s="3">
        <f t="shared" si="2"/>
        <v>20737.159999999996</v>
      </c>
      <c r="E134" s="3">
        <v>4541.2299999999996</v>
      </c>
      <c r="F134" s="3">
        <v>3602</v>
      </c>
      <c r="G134" s="3">
        <v>243.96</v>
      </c>
      <c r="H134" s="3">
        <v>3343</v>
      </c>
      <c r="I134" s="3"/>
      <c r="J134" s="3">
        <v>8837.8499999999985</v>
      </c>
      <c r="K134" s="3"/>
      <c r="L134" s="3"/>
      <c r="M134" s="3"/>
      <c r="N134" s="3"/>
      <c r="O134" s="3">
        <v>169.12</v>
      </c>
    </row>
    <row r="135" spans="1:15" x14ac:dyDescent="0.2">
      <c r="A135" s="11" t="s">
        <v>281</v>
      </c>
      <c r="B135" s="2" t="s">
        <v>49</v>
      </c>
      <c r="C135" s="2"/>
      <c r="D135" s="3">
        <f t="shared" si="2"/>
        <v>50336.17</v>
      </c>
      <c r="E135" s="3"/>
      <c r="F135" s="3">
        <v>22080</v>
      </c>
      <c r="G135" s="3">
        <v>4779</v>
      </c>
      <c r="H135" s="3"/>
      <c r="I135" s="3"/>
      <c r="J135" s="3"/>
      <c r="K135" s="3">
        <v>16350.54</v>
      </c>
      <c r="L135" s="3">
        <v>1126.6300000000001</v>
      </c>
      <c r="M135" s="3">
        <v>6000</v>
      </c>
      <c r="N135" s="3"/>
      <c r="O135" s="3"/>
    </row>
    <row r="136" spans="1:15" x14ac:dyDescent="0.2">
      <c r="A136" s="11" t="s">
        <v>282</v>
      </c>
      <c r="B136" s="2" t="s">
        <v>68</v>
      </c>
      <c r="C136" s="2"/>
      <c r="D136" s="3">
        <f t="shared" si="2"/>
        <v>58664.67</v>
      </c>
      <c r="E136" s="3"/>
      <c r="F136" s="3">
        <v>29256</v>
      </c>
      <c r="G136" s="3">
        <v>5585</v>
      </c>
      <c r="H136" s="3"/>
      <c r="I136" s="3"/>
      <c r="J136" s="3"/>
      <c r="K136" s="3">
        <v>16350.54</v>
      </c>
      <c r="L136" s="3">
        <v>1473.13</v>
      </c>
      <c r="M136" s="3">
        <v>6000</v>
      </c>
      <c r="N136" s="3"/>
      <c r="O136" s="3"/>
    </row>
    <row r="137" spans="1:15" x14ac:dyDescent="0.2">
      <c r="A137" s="11" t="s">
        <v>283</v>
      </c>
      <c r="B137" s="2" t="s">
        <v>83</v>
      </c>
      <c r="C137" s="2"/>
      <c r="D137" s="3">
        <f t="shared" si="2"/>
        <v>48561.54</v>
      </c>
      <c r="E137" s="3"/>
      <c r="F137" s="3">
        <v>21660</v>
      </c>
      <c r="G137" s="3">
        <v>4551</v>
      </c>
      <c r="H137" s="3"/>
      <c r="I137" s="3"/>
      <c r="J137" s="3"/>
      <c r="K137" s="3">
        <v>16350.54</v>
      </c>
      <c r="L137" s="3"/>
      <c r="M137" s="3">
        <v>6000</v>
      </c>
      <c r="N137" s="3"/>
      <c r="O137" s="3"/>
    </row>
    <row r="138" spans="1:15" x14ac:dyDescent="0.2">
      <c r="A138" s="11" t="s">
        <v>284</v>
      </c>
      <c r="B138" s="2" t="s">
        <v>58</v>
      </c>
      <c r="C138" s="2"/>
      <c r="D138" s="3">
        <f t="shared" si="2"/>
        <v>45217.54</v>
      </c>
      <c r="E138" s="3"/>
      <c r="F138" s="3">
        <v>19872</v>
      </c>
      <c r="G138" s="3">
        <v>2995</v>
      </c>
      <c r="H138" s="3"/>
      <c r="I138" s="3"/>
      <c r="J138" s="3"/>
      <c r="K138" s="3">
        <v>16350.54</v>
      </c>
      <c r="L138" s="3"/>
      <c r="M138" s="3">
        <v>6000</v>
      </c>
      <c r="N138" s="3"/>
      <c r="O138" s="3"/>
    </row>
    <row r="139" spans="1:15" x14ac:dyDescent="0.2">
      <c r="A139" s="11" t="s">
        <v>285</v>
      </c>
      <c r="B139" s="2" t="s">
        <v>69</v>
      </c>
      <c r="C139" s="2"/>
      <c r="D139" s="3">
        <f t="shared" si="2"/>
        <v>55313.73</v>
      </c>
      <c r="E139" s="3"/>
      <c r="F139" s="3">
        <v>26136</v>
      </c>
      <c r="G139" s="3">
        <v>4220</v>
      </c>
      <c r="H139" s="3"/>
      <c r="I139" s="3"/>
      <c r="J139" s="3"/>
      <c r="K139" s="3">
        <v>16202.219999999998</v>
      </c>
      <c r="L139" s="3">
        <v>2755.51</v>
      </c>
      <c r="M139" s="3">
        <v>6000</v>
      </c>
      <c r="N139" s="3"/>
      <c r="O139" s="3"/>
    </row>
    <row r="140" spans="1:15" x14ac:dyDescent="0.2">
      <c r="A140" s="11" t="s">
        <v>286</v>
      </c>
      <c r="B140" s="2" t="s">
        <v>70</v>
      </c>
      <c r="C140" s="2"/>
      <c r="D140" s="3">
        <f t="shared" si="2"/>
        <v>27894.53</v>
      </c>
      <c r="E140" s="3"/>
      <c r="F140" s="3">
        <v>3420</v>
      </c>
      <c r="G140" s="3">
        <v>388</v>
      </c>
      <c r="H140" s="3"/>
      <c r="I140" s="3"/>
      <c r="J140" s="3"/>
      <c r="K140" s="3">
        <v>16288.439999999999</v>
      </c>
      <c r="L140" s="3">
        <v>1798.09</v>
      </c>
      <c r="M140" s="3">
        <v>6000</v>
      </c>
      <c r="N140" s="3"/>
      <c r="O140" s="3"/>
    </row>
    <row r="141" spans="1:15" x14ac:dyDescent="0.2">
      <c r="A141" s="11" t="s">
        <v>288</v>
      </c>
      <c r="B141" s="2" t="s">
        <v>287</v>
      </c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">
      <c r="A142" s="11" t="s">
        <v>289</v>
      </c>
      <c r="B142" s="2" t="s">
        <v>290</v>
      </c>
      <c r="C142" s="2"/>
      <c r="D142" s="3">
        <f t="shared" si="2"/>
        <v>14810</v>
      </c>
      <c r="E142" s="3"/>
      <c r="F142" s="3">
        <v>13547</v>
      </c>
      <c r="G142" s="3">
        <v>1263</v>
      </c>
      <c r="H142" s="3"/>
      <c r="I142" s="3"/>
      <c r="J142" s="3"/>
      <c r="K142" s="3"/>
      <c r="L142" s="3"/>
      <c r="M142" s="3"/>
      <c r="N142" s="3"/>
      <c r="O142" s="3"/>
    </row>
    <row r="143" spans="1:15" x14ac:dyDescent="0.2">
      <c r="A143" s="11" t="s">
        <v>292</v>
      </c>
      <c r="B143" s="2" t="s">
        <v>291</v>
      </c>
      <c r="C143" s="2"/>
      <c r="D143" s="3">
        <f t="shared" si="2"/>
        <v>11460</v>
      </c>
      <c r="E143" s="3"/>
      <c r="F143" s="3">
        <v>11460</v>
      </c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">
      <c r="A144" s="11" t="s">
        <v>293</v>
      </c>
      <c r="B144" s="2" t="s">
        <v>318</v>
      </c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">
      <c r="A145" s="11" t="s">
        <v>294</v>
      </c>
      <c r="B145" s="2" t="s">
        <v>295</v>
      </c>
      <c r="C145" s="2"/>
      <c r="D145" s="3">
        <f t="shared" ref="D145:D157" si="3">SUM(E145:O145)</f>
        <v>14230</v>
      </c>
      <c r="E145" s="3"/>
      <c r="F145" s="3">
        <v>12994</v>
      </c>
      <c r="G145" s="3">
        <v>1236</v>
      </c>
      <c r="H145" s="3"/>
      <c r="I145" s="3"/>
      <c r="J145" s="3"/>
      <c r="K145" s="3"/>
      <c r="L145" s="3"/>
      <c r="M145" s="3"/>
      <c r="N145" s="3"/>
      <c r="O145" s="3"/>
    </row>
    <row r="146" spans="1:15" x14ac:dyDescent="0.2">
      <c r="A146" s="11" t="s">
        <v>296</v>
      </c>
      <c r="B146" s="2" t="s">
        <v>56</v>
      </c>
      <c r="C146" s="2"/>
      <c r="D146" s="3">
        <f t="shared" si="3"/>
        <v>39915.230000000003</v>
      </c>
      <c r="E146" s="3"/>
      <c r="F146" s="3">
        <v>12616</v>
      </c>
      <c r="G146" s="3">
        <v>2599.12</v>
      </c>
      <c r="H146" s="3"/>
      <c r="I146" s="3"/>
      <c r="J146" s="3"/>
      <c r="K146" s="3">
        <v>16350.54</v>
      </c>
      <c r="L146" s="3">
        <v>2349.5700000000006</v>
      </c>
      <c r="M146" s="3">
        <v>6000</v>
      </c>
      <c r="N146" s="3"/>
      <c r="O146" s="3"/>
    </row>
    <row r="147" spans="1:15" x14ac:dyDescent="0.2">
      <c r="A147" s="11" t="s">
        <v>297</v>
      </c>
      <c r="B147" s="2" t="s">
        <v>298</v>
      </c>
      <c r="C147" s="2"/>
      <c r="D147" s="3">
        <f t="shared" si="3"/>
        <v>10280</v>
      </c>
      <c r="E147" s="3"/>
      <c r="F147" s="3">
        <v>10100</v>
      </c>
      <c r="G147" s="3">
        <v>180</v>
      </c>
      <c r="H147" s="3"/>
      <c r="I147" s="3"/>
      <c r="J147" s="3"/>
      <c r="K147" s="3"/>
      <c r="L147" s="3"/>
      <c r="M147" s="3"/>
      <c r="N147" s="3"/>
      <c r="O147" s="3"/>
    </row>
    <row r="148" spans="1:15" x14ac:dyDescent="0.2">
      <c r="A148" s="11" t="s">
        <v>299</v>
      </c>
      <c r="B148" s="2" t="s">
        <v>80</v>
      </c>
      <c r="C148" s="2"/>
      <c r="D148" s="3">
        <f t="shared" si="3"/>
        <v>64397.65</v>
      </c>
      <c r="E148" s="3"/>
      <c r="F148" s="3">
        <v>32352</v>
      </c>
      <c r="G148" s="3">
        <v>7287</v>
      </c>
      <c r="H148" s="3"/>
      <c r="I148" s="3"/>
      <c r="J148" s="3"/>
      <c r="K148" s="3">
        <v>16350.54</v>
      </c>
      <c r="L148" s="3">
        <v>2408.1100000000006</v>
      </c>
      <c r="M148" s="3">
        <v>6000</v>
      </c>
      <c r="N148" s="3"/>
      <c r="O148" s="3"/>
    </row>
    <row r="149" spans="1:15" x14ac:dyDescent="0.2">
      <c r="A149" s="11" t="s">
        <v>300</v>
      </c>
      <c r="B149" s="2" t="s">
        <v>81</v>
      </c>
      <c r="C149" s="2"/>
      <c r="D149" s="3">
        <f t="shared" si="3"/>
        <v>66686.679999999993</v>
      </c>
      <c r="E149" s="3"/>
      <c r="F149" s="3">
        <v>38340</v>
      </c>
      <c r="G149" s="3">
        <v>4249.2800000000007</v>
      </c>
      <c r="H149" s="3"/>
      <c r="I149" s="3"/>
      <c r="J149" s="3"/>
      <c r="K149" s="3">
        <v>16210.58</v>
      </c>
      <c r="L149" s="3">
        <v>1886.8200000000002</v>
      </c>
      <c r="M149" s="3">
        <v>6000</v>
      </c>
      <c r="N149" s="3"/>
      <c r="O149" s="3"/>
    </row>
    <row r="150" spans="1:15" x14ac:dyDescent="0.2">
      <c r="A150" s="11" t="s">
        <v>302</v>
      </c>
      <c r="B150" s="2" t="s">
        <v>301</v>
      </c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">
      <c r="A151" s="11" t="s">
        <v>303</v>
      </c>
      <c r="B151" s="2" t="s">
        <v>101</v>
      </c>
      <c r="C151" s="2"/>
      <c r="D151" s="3">
        <f t="shared" si="3"/>
        <v>41710.97</v>
      </c>
      <c r="E151" s="3"/>
      <c r="F151" s="3">
        <v>15312</v>
      </c>
      <c r="G151" s="3">
        <v>2684</v>
      </c>
      <c r="H151" s="3"/>
      <c r="I151" s="3"/>
      <c r="J151" s="3"/>
      <c r="K151" s="3">
        <v>16350.54</v>
      </c>
      <c r="L151" s="3">
        <v>1364.43</v>
      </c>
      <c r="M151" s="3">
        <v>6000</v>
      </c>
      <c r="N151" s="3"/>
      <c r="O151" s="3"/>
    </row>
    <row r="152" spans="1:15" x14ac:dyDescent="0.2">
      <c r="A152" s="11" t="s">
        <v>304</v>
      </c>
      <c r="B152" s="2" t="s">
        <v>305</v>
      </c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">
      <c r="A153" s="11" t="s">
        <v>306</v>
      </c>
      <c r="B153" s="2" t="s">
        <v>96</v>
      </c>
      <c r="C153" s="2"/>
      <c r="D153" s="3">
        <f t="shared" si="3"/>
        <v>46087.17</v>
      </c>
      <c r="E153" s="3"/>
      <c r="F153" s="3">
        <v>18984</v>
      </c>
      <c r="G153" s="3">
        <v>3001</v>
      </c>
      <c r="H153" s="3"/>
      <c r="I153" s="3"/>
      <c r="J153" s="3"/>
      <c r="K153" s="3">
        <v>16251.359999999999</v>
      </c>
      <c r="L153" s="3">
        <v>1850.81</v>
      </c>
      <c r="M153" s="3">
        <v>6000</v>
      </c>
      <c r="N153" s="3"/>
      <c r="O153" s="3"/>
    </row>
    <row r="154" spans="1:15" x14ac:dyDescent="0.2">
      <c r="A154" s="11" t="s">
        <v>307</v>
      </c>
      <c r="B154" s="2" t="s">
        <v>308</v>
      </c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">
      <c r="A155" s="11" t="s">
        <v>309</v>
      </c>
      <c r="B155" s="2" t="s">
        <v>82</v>
      </c>
      <c r="C155" s="2"/>
      <c r="D155" s="3">
        <f t="shared" si="3"/>
        <v>43235.98</v>
      </c>
      <c r="E155" s="3">
        <v>1572.63</v>
      </c>
      <c r="F155" s="3">
        <v>22600</v>
      </c>
      <c r="G155" s="3">
        <v>4152</v>
      </c>
      <c r="H155" s="3">
        <v>3396</v>
      </c>
      <c r="I155" s="3">
        <v>3363</v>
      </c>
      <c r="J155" s="3">
        <v>2252.35</v>
      </c>
      <c r="K155" s="3"/>
      <c r="L155" s="3"/>
      <c r="M155" s="3">
        <v>5900</v>
      </c>
      <c r="N155" s="3"/>
      <c r="O155" s="3"/>
    </row>
    <row r="156" spans="1:15" x14ac:dyDescent="0.2">
      <c r="A156" s="11" t="s">
        <v>310</v>
      </c>
      <c r="B156" s="2" t="s">
        <v>94</v>
      </c>
      <c r="C156" s="2"/>
      <c r="D156" s="3">
        <f t="shared" si="3"/>
        <v>71493.39</v>
      </c>
      <c r="E156" s="3"/>
      <c r="F156" s="3">
        <v>36720</v>
      </c>
      <c r="G156" s="3">
        <v>8175</v>
      </c>
      <c r="H156" s="3"/>
      <c r="I156" s="3"/>
      <c r="J156" s="3"/>
      <c r="K156" s="3">
        <v>18725</v>
      </c>
      <c r="L156" s="3">
        <v>1873.3900000000003</v>
      </c>
      <c r="M156" s="3">
        <v>6000</v>
      </c>
      <c r="N156" s="3"/>
      <c r="O156" s="3"/>
    </row>
    <row r="157" spans="1:15" x14ac:dyDescent="0.2">
      <c r="A157" s="11" t="s">
        <v>311</v>
      </c>
      <c r="B157" s="2" t="s">
        <v>57</v>
      </c>
      <c r="C157" s="2"/>
      <c r="D157" s="3">
        <f t="shared" si="3"/>
        <v>40382.239999999998</v>
      </c>
      <c r="E157" s="3"/>
      <c r="F157" s="3">
        <v>22944</v>
      </c>
      <c r="G157" s="3">
        <v>4219</v>
      </c>
      <c r="H157" s="3"/>
      <c r="I157" s="3"/>
      <c r="J157" s="3"/>
      <c r="K157" s="3"/>
      <c r="L157" s="3">
        <v>1767.14</v>
      </c>
      <c r="M157" s="3">
        <v>5887.1</v>
      </c>
      <c r="N157" s="3">
        <v>5565</v>
      </c>
      <c r="O157" s="3"/>
    </row>
    <row r="158" spans="1:15" x14ac:dyDescent="0.2">
      <c r="A158" s="11" t="s">
        <v>312</v>
      </c>
      <c r="B158" s="2" t="s">
        <v>17</v>
      </c>
      <c r="C158" s="2"/>
      <c r="D158" s="3">
        <f>SUM(E158:O158)</f>
        <v>57242.54</v>
      </c>
      <c r="E158" s="3"/>
      <c r="F158" s="3">
        <v>28880</v>
      </c>
      <c r="G158" s="3">
        <v>6012</v>
      </c>
      <c r="H158" s="3"/>
      <c r="I158" s="3"/>
      <c r="J158" s="3"/>
      <c r="K158" s="3">
        <v>16350.54</v>
      </c>
      <c r="L158" s="3"/>
      <c r="M158" s="3">
        <v>6000</v>
      </c>
      <c r="N158" s="3"/>
      <c r="O158" s="3"/>
    </row>
    <row r="159" spans="1:15" x14ac:dyDescent="0.2">
      <c r="A159" s="11" t="s">
        <v>314</v>
      </c>
      <c r="B159" s="2" t="s">
        <v>313</v>
      </c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">
      <c r="A160" s="12" t="s">
        <v>6</v>
      </c>
      <c r="B160" s="5"/>
      <c r="C160" s="5"/>
      <c r="D160" s="6">
        <f>SUBTOTAL(9,D6:D159)</f>
        <v>4003977.2399999998</v>
      </c>
      <c r="E160" s="6">
        <f>SUBTOTAL(9,E6:E159)</f>
        <v>20804.210000000003</v>
      </c>
      <c r="F160" s="6">
        <f>SUBTOTAL(9,F6:F159)</f>
        <v>1808111</v>
      </c>
      <c r="G160" s="6">
        <f>SUBTOTAL(9,G6:G159)</f>
        <v>311573.46000000002</v>
      </c>
      <c r="H160" s="6">
        <f>SUBTOTAL(9,H6:H159)</f>
        <v>60302.5</v>
      </c>
      <c r="I160" s="6">
        <f>SUBTOTAL(9,I6:I159)</f>
        <v>23840</v>
      </c>
      <c r="J160" s="6">
        <f>SUBTOTAL(9,J6:J159)</f>
        <v>52474.849999999991</v>
      </c>
      <c r="K160" s="6">
        <f>SUBTOTAL(9,K6:K159)</f>
        <v>1043315.9500000001</v>
      </c>
      <c r="L160" s="6">
        <f>SUBTOTAL(9,L6:L159)</f>
        <v>125769.76000000002</v>
      </c>
      <c r="M160" s="6">
        <f>SUBTOTAL(9,M6:M159)</f>
        <v>469093.08999999997</v>
      </c>
      <c r="N160" s="6">
        <f>SUBTOTAL(9,N6:N159)</f>
        <v>86465.87</v>
      </c>
      <c r="O160" s="7">
        <f>SUBTOTAL(9,O6:O159)</f>
        <v>2226.5500000000002</v>
      </c>
    </row>
    <row r="162" spans="1:15" x14ac:dyDescent="0.2">
      <c r="A162" s="18" t="s">
        <v>320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4" spans="1:15" x14ac:dyDescent="0.2">
      <c r="D164" s="4"/>
      <c r="E164" s="4"/>
    </row>
    <row r="165" spans="1:15" x14ac:dyDescent="0.2">
      <c r="D165" s="4"/>
      <c r="E165" s="4"/>
    </row>
    <row r="166" spans="1:15" x14ac:dyDescent="0.2">
      <c r="D166" s="4"/>
      <c r="E166" s="4"/>
    </row>
    <row r="167" spans="1:15" x14ac:dyDescent="0.2">
      <c r="D167" s="4"/>
      <c r="E167" s="4"/>
    </row>
    <row r="168" spans="1:15" x14ac:dyDescent="0.2">
      <c r="D168" s="4"/>
      <c r="E168" s="4"/>
    </row>
    <row r="169" spans="1:15" x14ac:dyDescent="0.2">
      <c r="D169" s="4"/>
      <c r="E169" s="4"/>
    </row>
    <row r="170" spans="1:15" x14ac:dyDescent="0.2">
      <c r="D170" s="4"/>
      <c r="E170" s="4"/>
    </row>
    <row r="171" spans="1:15" x14ac:dyDescent="0.2">
      <c r="D171" s="4"/>
      <c r="E171" s="4"/>
    </row>
    <row r="172" spans="1:15" x14ac:dyDescent="0.2">
      <c r="D172" s="4"/>
      <c r="E172" s="4"/>
    </row>
    <row r="173" spans="1:15" x14ac:dyDescent="0.2">
      <c r="D173" s="4"/>
      <c r="E173" s="4"/>
    </row>
    <row r="174" spans="1:15" x14ac:dyDescent="0.2">
      <c r="B174" s="4"/>
      <c r="C174" s="4"/>
    </row>
  </sheetData>
  <mergeCells count="5">
    <mergeCell ref="A1:L1"/>
    <mergeCell ref="M1:O1"/>
    <mergeCell ref="A2:O2"/>
    <mergeCell ref="A3:O3"/>
    <mergeCell ref="A162:O162"/>
  </mergeCells>
  <pageMargins left="0.39374999999999999" right="0.19652777777777777" top="0.78749999999999998" bottom="0.89861111111111103" header="0.51180555555555551" footer="0.78749999999999998"/>
  <pageSetup paperSize="9" scale="85" pageOrder="overThenDown" orientation="landscape" useFirstPageNumber="1" horizontalDpi="300" verticalDpi="300" r:id="rId1"/>
  <headerFooter alignWithMargins="0">
    <oddFooter>&amp;C&amp;"Times New Roman,Obično"&amp;8Stranica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7109375" defaultRowHeight="12.75" x14ac:dyDescent="0.2"/>
  <cols>
    <col min="3" max="3" width="0" hidden="1" customWidth="1"/>
  </cols>
  <sheetData/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/>
  <headerFooter alignWithMargins="0">
    <oddFooter>&amp;C&amp;"Times New Roman,Obično"&amp;8Stranica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7109375" defaultRowHeight="12.75" x14ac:dyDescent="0.2"/>
  <cols>
    <col min="3" max="3" width="0" hidden="1" customWidth="1"/>
  </cols>
  <sheetData/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/>
  <headerFooter alignWithMargins="0">
    <oddFooter>&amp;C&amp;"Times New Roman,Obično"&amp;8Stranica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List1</vt:lpstr>
      <vt:lpstr>List2</vt:lpstr>
      <vt:lpstr>List3</vt:lpstr>
      <vt:lpstr>__CDS__</vt:lpstr>
      <vt:lpstr>__CDSNaslov__</vt:lpstr>
      <vt:lpstr>__Main__</vt:lpstr>
      <vt:lpstr>Excel_BuiltIn_Print_Titles_1 1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2021-07-21T12:18:50Z</dcterms:created>
  <dcterms:modified xsi:type="dcterms:W3CDTF">2021-07-21T12:21:17Z</dcterms:modified>
</cp:coreProperties>
</file>