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55" windowHeight="12090" tabRatio="211" activeTab="0"/>
  </bookViews>
  <sheets>
    <sheet name="Tablica" sheetId="1" r:id="rId1"/>
    <sheet name="List3" sheetId="2" r:id="rId2"/>
  </sheets>
  <definedNames>
    <definedName name="__CDS__">#REF!</definedName>
    <definedName name="__CDSLegenda">#REF!</definedName>
    <definedName name="__CDSNaslov__">#REF!</definedName>
    <definedName name="__Main__">#REF!</definedName>
    <definedName name="Excel_BuiltIn_Print_Titles_11">#REF!</definedName>
  </definedNames>
  <calcPr fullCalcOnLoad="1"/>
</workbook>
</file>

<file path=xl/sharedStrings.xml><?xml version="1.0" encoding="utf-8"?>
<sst xmlns="http://schemas.openxmlformats.org/spreadsheetml/2006/main" count="328" uniqueCount="327">
  <si>
    <t>Auto</t>
  </si>
  <si>
    <t>Avion</t>
  </si>
  <si>
    <t>Hotel</t>
  </si>
  <si>
    <t>Javni</t>
  </si>
  <si>
    <t>Ostalo</t>
  </si>
  <si>
    <t>UKUPNO</t>
  </si>
  <si>
    <t>Ukupno</t>
  </si>
  <si>
    <t>Dnevnica</t>
  </si>
  <si>
    <t>BULJ MIRO</t>
  </si>
  <si>
    <t>Cestarina</t>
  </si>
  <si>
    <t>DAUS EMIL</t>
  </si>
  <si>
    <t>DEUR ANTE</t>
  </si>
  <si>
    <t>Stanarina</t>
  </si>
  <si>
    <t>BAUK ARSEN</t>
  </si>
  <si>
    <t>BRKAN JURE</t>
  </si>
  <si>
    <t>KIRIN IVAN</t>
  </si>
  <si>
    <t>DODIG GORAN</t>
  </si>
  <si>
    <t>PENAVA IVAN</t>
  </si>
  <si>
    <t>RADIN FURIO</t>
  </si>
  <si>
    <t>Režije</t>
  </si>
  <si>
    <t>KLIMAN ANTON</t>
  </si>
  <si>
    <t>SANADER ANTE</t>
  </si>
  <si>
    <t>SOBOTA DARKO</t>
  </si>
  <si>
    <t>BEGONJA JOSIP</t>
  </si>
  <si>
    <t>CAPPELLI GARI</t>
  </si>
  <si>
    <t>GRMOJA NIKOLA</t>
  </si>
  <si>
    <t>HABIJAN DAMIR</t>
  </si>
  <si>
    <t>Prezime i ime</t>
  </si>
  <si>
    <t>BILEK VLADIMIR</t>
  </si>
  <si>
    <t>HRELJA SILVANO</t>
  </si>
  <si>
    <t>JECKOV DRAGANA</t>
  </si>
  <si>
    <t>NEMET KATARINA</t>
  </si>
  <si>
    <t>GLASOVAC SABINA</t>
  </si>
  <si>
    <t>JELKOVAC MARIJA</t>
  </si>
  <si>
    <t>PULJAK MARIJANA</t>
  </si>
  <si>
    <t>STIER DAVOR IVO</t>
  </si>
  <si>
    <t>GLAMUZINA KATICA</t>
  </si>
  <si>
    <t>JANKOVICS ROBERT</t>
  </si>
  <si>
    <t>TROSKOT ZVONIMIR</t>
  </si>
  <si>
    <t>Odv.život</t>
  </si>
  <si>
    <t>Služ.stan</t>
  </si>
  <si>
    <t>ĆELIĆ IVAN</t>
  </si>
  <si>
    <t>ĆOSIĆ PERO</t>
  </si>
  <si>
    <t>BAČIĆ ANTE</t>
  </si>
  <si>
    <t>BRČIĆ LUKA</t>
  </si>
  <si>
    <t>GRBIN PEĐA</t>
  </si>
  <si>
    <t>ĐAKIĆ JOSIP</t>
  </si>
  <si>
    <t>BORIĆ JOSIP</t>
  </si>
  <si>
    <t>BURIĆ MAJDA</t>
  </si>
  <si>
    <t>PAVIĆ MARKO</t>
  </si>
  <si>
    <t>PETROV BOŽO</t>
  </si>
  <si>
    <t>ŠARIĆ JOSIP</t>
  </si>
  <si>
    <t>LEKAJ PRLJASKAJ ERMINA</t>
  </si>
  <si>
    <t>BUDALIĆ IVAN</t>
  </si>
  <si>
    <t>GRČIĆ BRANKO</t>
  </si>
  <si>
    <t>JAKŠIĆ MIŠEL</t>
  </si>
  <si>
    <t>KLASIĆ DARKO</t>
  </si>
  <si>
    <t>MAŽAR NIKOLA</t>
  </si>
  <si>
    <t>PRKAČIN ANTE</t>
  </si>
  <si>
    <t>SRPAK DRAŽEN</t>
  </si>
  <si>
    <t>UDOVIĆ SANJA</t>
  </si>
  <si>
    <t>ZMAIĆ ANKICA</t>
  </si>
  <si>
    <t>ŠIMIĆ HRVOJE</t>
  </si>
  <si>
    <t>BARTULICA STEPHEN NIKOLA</t>
  </si>
  <si>
    <t>BENČIĆ SANDRA</t>
  </si>
  <si>
    <t>BUŠIĆ ZDRAVKA</t>
  </si>
  <si>
    <t>JENKAČ SINIŠA</t>
  </si>
  <si>
    <t>KARLIĆ MLADEN</t>
  </si>
  <si>
    <t>LENART ŽELJKO</t>
  </si>
  <si>
    <t>LEROTIĆ MARIN</t>
  </si>
  <si>
    <t>MARIĆ ANDREJA</t>
  </si>
  <si>
    <t>MILETIĆ MARIN</t>
  </si>
  <si>
    <t>MURGANIĆ NADA</t>
  </si>
  <si>
    <t>RASPUDIĆ NINO</t>
  </si>
  <si>
    <t>SPAJIĆ DANIEL</t>
  </si>
  <si>
    <t>ŠAŠLIN STIPAN</t>
  </si>
  <si>
    <t>ŠIMUNIĆ IRENA</t>
  </si>
  <si>
    <t>BALIĆ MARIJANA</t>
  </si>
  <si>
    <t>FABIJANIĆ ERIK</t>
  </si>
  <si>
    <t>FRANKOVIĆ MATO</t>
  </si>
  <si>
    <t>IVANOVIĆ GORAN</t>
  </si>
  <si>
    <t>KUJUNDŽIĆ ANTE</t>
  </si>
  <si>
    <t>KUZMANIĆ MATKO</t>
  </si>
  <si>
    <t>MANDARIĆ MARIN</t>
  </si>
  <si>
    <t>NIKOLIĆ ROMANA</t>
  </si>
  <si>
    <t>PERIĆ GROZDANA</t>
  </si>
  <si>
    <t>VIDOVIĆ FRANKO</t>
  </si>
  <si>
    <t>VIDOVIĆ RADOJE</t>
  </si>
  <si>
    <t>VUKOVAC RUŽICA</t>
  </si>
  <si>
    <t>ŠIMIČEVIĆ RADE</t>
  </si>
  <si>
    <t>BEDEKOVIĆ VESNA</t>
  </si>
  <si>
    <t>BERNARDIĆ DAVOR</t>
  </si>
  <si>
    <t>KLARIĆ TOMISLAV</t>
  </si>
  <si>
    <t>RADOLOVIĆ SANJA</t>
  </si>
  <si>
    <t>TRAMIŠAK NATAŠA</t>
  </si>
  <si>
    <t>AHMETOVIĆ MIRELA</t>
  </si>
  <si>
    <t>BAN VLAHEK BOŠKA</t>
  </si>
  <si>
    <t>BARADIĆ NIKOLINA</t>
  </si>
  <si>
    <t>BARBARIĆ NEVENKO</t>
  </si>
  <si>
    <t>BARIČEVIĆ DANICA</t>
  </si>
  <si>
    <t>GLAVAŠEVIĆ BOJAN</t>
  </si>
  <si>
    <t>PAVLIČEK MARIJAN</t>
  </si>
  <si>
    <t>ZEKANOVIĆ HRVOJE</t>
  </si>
  <si>
    <t>MAKSIMČUK LJUBICA</t>
  </si>
  <si>
    <t>VUČEMILOVIĆ VESNA</t>
  </si>
  <si>
    <t>BLAŽEVIĆ ANAMARIJA</t>
  </si>
  <si>
    <t>HAJDUKOVIĆ DOMAGOJ</t>
  </si>
  <si>
    <t>JANDROKOVIĆ GORDAN</t>
  </si>
  <si>
    <t>OPAČAK BILIĆ MARINA</t>
  </si>
  <si>
    <t>HAJDAŠ DONČIĆ SINIŠA</t>
  </si>
  <si>
    <t>VLAŠIĆ ILJKIĆ MARTINA</t>
  </si>
  <si>
    <t>ANTOLIĆ VUPORA BARBARA</t>
  </si>
  <si>
    <t>KRSTULOVIĆ OPARA ANDRO</t>
  </si>
  <si>
    <t>POCRNIĆ-RADOŠEVIĆ ANITA</t>
  </si>
  <si>
    <t>SABLJAR DRAČEVAC RENATA</t>
  </si>
  <si>
    <t>JURIČEV-MARTINČEV BRANKA</t>
  </si>
  <si>
    <t>AČKAR KREŠIMIR</t>
  </si>
  <si>
    <t>Red.br.</t>
  </si>
  <si>
    <t>1.</t>
  </si>
  <si>
    <t>2.</t>
  </si>
  <si>
    <t>BAKIĆ DAMIR</t>
  </si>
  <si>
    <t>BAČIĆ BRANKO do 17.01.2023.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</si>
  <si>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</si>
  <si>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</si>
  <si>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</si>
  <si>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</si>
  <si>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</si>
  <si>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</si>
  <si>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</si>
  <si>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</si>
  <si>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</si>
  <si>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BARIŠIĆ DRAŽEN</t>
  </si>
  <si>
    <t>BELJAK KREŠO</t>
  </si>
  <si>
    <t>BOŠNJAKOVIĆ DRAŽEN</t>
  </si>
  <si>
    <t>BAJS DAMIR</t>
  </si>
  <si>
    <t>BRUMNIĆ ZVANE</t>
  </si>
  <si>
    <t>DRETAR DAVOR</t>
  </si>
  <si>
    <t>GRBA-BUJEVIĆ MAJA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</si>
  <si>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</si>
  <si>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</si>
  <si>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</si>
  <si>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</si>
  <si>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</si>
  <si>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</si>
  <si>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</si>
  <si>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</si>
  <si>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</si>
  <si>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</si>
  <si>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</si>
  <si>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</si>
  <si>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</si>
  <si>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</si>
  <si>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</si>
  <si>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</si>
  <si>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</si>
  <si>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</si>
  <si>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</si>
  <si>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</si>
  <si>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</si>
  <si>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</si>
  <si>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</si>
  <si>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</si>
  <si>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</si>
  <si>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</si>
  <si>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</si>
  <si>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</si>
  <si>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</si>
  <si>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</si>
  <si>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</si>
  <si>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</si>
  <si>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</si>
  <si>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</si>
  <si>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</si>
  <si>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GREGUROVIĆ ZORAN</t>
  </si>
  <si>
    <t>GRGIĆ VINKO</t>
  </si>
  <si>
    <t>HASANBEGOVIĆ ZLATKO</t>
  </si>
  <si>
    <t>HREBAK DARIO</t>
  </si>
  <si>
    <t>RADIĆ IVAN do 20.01.2023.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</si>
  <si>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</si>
  <si>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</si>
  <si>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</si>
  <si>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</si>
  <si>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</si>
  <si>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</si>
  <si>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</si>
  <si>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</si>
  <si>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</si>
  <si>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</si>
  <si>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</si>
  <si>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</si>
  <si>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KAJTAZI VELJKO</t>
  </si>
  <si>
    <t>KAPULICA MARIO</t>
  </si>
  <si>
    <t>KATIČIĆ KRUNOSLAV</t>
  </si>
  <si>
    <t>KEKIN IVANA</t>
  </si>
  <si>
    <t>KOVAČ STJEPAN</t>
  </si>
  <si>
    <t>KOMES MAGDALENA</t>
  </si>
  <si>
    <t>LALOVAC BORIS</t>
  </si>
  <si>
    <t>LUKAČIĆ LJUBICA</t>
  </si>
  <si>
    <t>MARTINČEVIĆ NATALIJA</t>
  </si>
  <si>
    <t>MILANOVIĆ LITRE MARKO</t>
  </si>
  <si>
    <t>MILOŠ JELENA</t>
  </si>
  <si>
    <t>MILOŠEVIĆ BORIS</t>
  </si>
  <si>
    <t>MLINARIĆ STIPO</t>
  </si>
  <si>
    <t>MRAK-TARITAŠ ANKA</t>
  </si>
  <si>
    <t>NAĐ VESNA</t>
  </si>
  <si>
    <t>OSTOJIĆ RAJKO</t>
  </si>
  <si>
    <t>OREŠKOVIĆ DALIJA</t>
  </si>
  <si>
    <t>PAVIĆ ŽELJKO</t>
  </si>
  <si>
    <t>PEOVIĆ KATARINA</t>
  </si>
  <si>
    <t>OKROŠA TOMISLAV</t>
  </si>
  <si>
    <t>PETIR MARIJANA</t>
  </si>
  <si>
    <t>POSAVEC KRIVEC IVANA</t>
  </si>
  <si>
    <t>PUPOVAC MILORAD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</si>
  <si>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</si>
  <si>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</si>
  <si>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</si>
  <si>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</si>
  <si>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</si>
  <si>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</si>
  <si>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</si>
  <si>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</si>
  <si>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</si>
  <si>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</si>
  <si>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</si>
  <si>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</si>
  <si>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</si>
  <si>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</si>
  <si>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</si>
  <si>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</si>
  <si>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</si>
  <si>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</si>
  <si>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</si>
  <si>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</si>
  <si>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</si>
  <si>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</si>
  <si>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</si>
  <si>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</si>
  <si>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</si>
  <si>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</si>
  <si>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</si>
  <si>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</si>
  <si>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</si>
  <si>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</si>
  <si>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</si>
  <si>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</si>
  <si>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</si>
  <si>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</si>
  <si>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</si>
  <si>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</si>
  <si>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</si>
  <si>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</si>
  <si>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</si>
  <si>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</si>
  <si>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</si>
  <si>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</si>
  <si>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</si>
  <si>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</si>
  <si>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</si>
  <si>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</si>
  <si>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</si>
  <si>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</si>
  <si>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</si>
  <si>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</si>
  <si>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</si>
  <si>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</si>
  <si>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</si>
  <si>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</si>
  <si>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</si>
  <si>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</si>
  <si>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RAUKAR-GAMULIN URŠA</t>
  </si>
  <si>
    <t>REINER ŽELJKO</t>
  </si>
  <si>
    <t>SAČIĆ ŽELJKO</t>
  </si>
  <si>
    <t>SELAK RASPUDIĆ MARIJA</t>
  </si>
  <si>
    <t>ŠTROMAR PREDRAG</t>
  </si>
  <si>
    <t>ŠKORO MIROSLAV</t>
  </si>
  <si>
    <t>TOTGERGELI MIRO</t>
  </si>
  <si>
    <t>TUŠEK ŽARKO</t>
  </si>
  <si>
    <t>VIDOVIĆ DAVORKO</t>
  </si>
  <si>
    <t>VIDOVIĆ KRIŠTO KAROLINA</t>
  </si>
  <si>
    <t>VRKLJAN MILAN</t>
  </si>
  <si>
    <t>VUKAS NIKŠA</t>
  </si>
  <si>
    <t>ZUROVEC DARIO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</si>
  <si>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</si>
  <si>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</si>
  <si>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</si>
  <si>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</si>
  <si>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</si>
  <si>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</si>
  <si>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</si>
  <si>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</si>
  <si>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</si>
  <si>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</si>
  <si>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</si>
  <si>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</si>
  <si>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</si>
  <si>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</si>
  <si>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</si>
  <si>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</si>
  <si>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</si>
  <si>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</si>
  <si>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</si>
  <si>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</si>
  <si>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</si>
  <si>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</si>
  <si>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</si>
  <si>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</si>
  <si>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</si>
  <si>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</si>
  <si>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</si>
  <si>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</si>
  <si>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</si>
  <si>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</si>
  <si>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</si>
  <si>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</si>
  <si>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</si>
  <si>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</si>
  <si>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</si>
  <si>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</si>
  <si>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</si>
  <si>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DREVEN BUDINSKI NADICA do 07.6.2023.</t>
  </si>
  <si>
    <t>Napomena: .</t>
  </si>
  <si>
    <t xml:space="preserve">1. </t>
  </si>
  <si>
    <t>- naknade na prijevoz na službenom putu (taxi)</t>
  </si>
  <si>
    <t>TROŠKOVI 10. SAZIVA PO OSOBAMA  01.01.2023.  -  18.07.2023.</t>
  </si>
  <si>
    <t>Troškovi zastupnika za razdoblje 01.01.2023. - 18.07.2023. nisu konačni jer nisu obračunari svi troškovi.</t>
  </si>
  <si>
    <t xml:space="preserve">U kolono "Ostalo" evidentirane su: </t>
  </si>
  <si>
    <t>- ostali rashodi (parking, vinjeta, prevoditelj, najam auta, provizija banke, vip ubrzani prolaz)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</si>
</sst>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</numFmts>
  <fonts count="40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0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0" fontId="1" fillId="33" borderId="12" xfId="0" applyNumberFormat="1" applyFont="1" applyFill="1" applyBorder="1" applyAlignment="1">
      <alignment horizontal="right"/>
    </xf>
    <xf numFmtId="40" fontId="1" fillId="33" borderId="13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PageLayoutView="0" workbookViewId="0" topLeftCell="A1">
      <selection activeCell="G47" sqref="G47"/>
    </sheetView>
  </sheetViews>
  <sheetFormatPr defaultColWidth="11.7109375" defaultRowHeight="12.75"/>
  <cols>
    <col min="1" max="1" width="8.00390625" style="0" customWidth="1"/>
    <col min="2" max="2" width="28.421875" style="0" customWidth="1"/>
    <col min="3" max="3" width="0" style="0" hidden="1" customWidth="1"/>
    <col min="4" max="4" width="11.7109375" style="0" customWidth="1"/>
    <col min="5" max="11" width="10.7109375" style="0" customWidth="1"/>
    <col min="12" max="15" width="10.8515625" style="0" customWidth="1"/>
  </cols>
  <sheetData>
    <row r="1" spans="1:15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>
      <c r="A2" s="23" t="s">
        <v>323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>
      <c r="A4" s="1" t="s">
        <v>117</v>
      </c>
      <c r="B4" s="17" t="s">
        <v>27</v>
      </c>
      <c r="C4" s="1"/>
      <c r="D4" s="1" t="s">
        <v>6</v>
      </c>
      <c r="E4" s="1" t="s">
        <v>7</v>
      </c>
      <c r="F4" s="1" t="s">
        <v>0</v>
      </c>
      <c r="G4" s="1" t="s">
        <v>9</v>
      </c>
      <c r="H4" s="1" t="s">
        <v>1</v>
      </c>
      <c r="I4" s="1" t="s">
        <v>3</v>
      </c>
      <c r="J4" s="1" t="s">
        <v>2</v>
      </c>
      <c r="K4" s="1" t="s">
        <v>12</v>
      </c>
      <c r="L4" s="1" t="s">
        <v>19</v>
      </c>
      <c r="M4" s="1" t="s">
        <v>39</v>
      </c>
      <c r="N4" s="1" t="s">
        <v>40</v>
      </c>
      <c r="O4" s="1" t="s">
        <v>4</v>
      </c>
    </row>
    <row r="5" spans="1:15" s="11" customFormat="1" ht="12.75">
      <c r="A5" s="12" t="s">
        <v>118</v>
      </c>
      <c r="B5" s="21" t="s">
        <v>116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13" t="s">
        <v>119</v>
      </c>
      <c r="B6" s="3" t="s">
        <v>95</v>
      </c>
      <c r="C6" s="3"/>
      <c r="D6" s="4">
        <f aca="true" t="shared" si="0" ref="D6:D41">SUM(E6:O6)</f>
        <v>5482.999999999998</v>
      </c>
      <c r="E6" s="4"/>
      <c r="F6" s="4">
        <v>2132.999999999999</v>
      </c>
      <c r="G6" s="4">
        <v>383.5999999999999</v>
      </c>
      <c r="H6" s="4"/>
      <c r="I6" s="4"/>
      <c r="J6" s="4"/>
      <c r="K6" s="4">
        <v>2170.08</v>
      </c>
      <c r="L6" s="4"/>
      <c r="M6" s="4">
        <v>796.32</v>
      </c>
      <c r="N6" s="4"/>
      <c r="O6" s="4"/>
    </row>
    <row r="7" spans="1:15" ht="12.75">
      <c r="A7" s="12" t="s">
        <v>122</v>
      </c>
      <c r="B7" s="3" t="s">
        <v>111</v>
      </c>
      <c r="C7" s="3"/>
      <c r="D7" s="4">
        <f t="shared" si="0"/>
        <v>4374.969999999999</v>
      </c>
      <c r="E7" s="4"/>
      <c r="F7" s="4">
        <v>902.8799999999998</v>
      </c>
      <c r="G7" s="4">
        <v>81.4</v>
      </c>
      <c r="H7" s="4"/>
      <c r="I7" s="4"/>
      <c r="J7" s="4"/>
      <c r="K7" s="4">
        <v>2156.94</v>
      </c>
      <c r="L7" s="4">
        <v>437.43</v>
      </c>
      <c r="M7" s="4">
        <v>796.32</v>
      </c>
      <c r="N7" s="4"/>
      <c r="O7" s="4"/>
    </row>
    <row r="8" spans="1:15" ht="12.75">
      <c r="A8" s="13" t="s">
        <v>123</v>
      </c>
      <c r="B8" s="3" t="s">
        <v>43</v>
      </c>
      <c r="C8" s="3"/>
      <c r="D8" s="4">
        <f t="shared" si="0"/>
        <v>11907.249999999998</v>
      </c>
      <c r="E8" s="4">
        <v>444.47</v>
      </c>
      <c r="F8" s="4">
        <v>4363.199999999999</v>
      </c>
      <c r="G8" s="4">
        <v>954.18</v>
      </c>
      <c r="H8" s="4">
        <v>1800</v>
      </c>
      <c r="I8" s="4"/>
      <c r="J8" s="4">
        <v>873</v>
      </c>
      <c r="K8" s="4">
        <v>2155.32</v>
      </c>
      <c r="L8" s="4">
        <v>571.3900000000001</v>
      </c>
      <c r="M8" s="4">
        <v>745.69</v>
      </c>
      <c r="N8" s="4"/>
      <c r="O8" s="4"/>
    </row>
    <row r="9" spans="1:15" ht="12.75">
      <c r="A9" s="12" t="s">
        <v>124</v>
      </c>
      <c r="B9" s="3" t="s">
        <v>134</v>
      </c>
      <c r="C9" s="3"/>
      <c r="D9" s="4">
        <f t="shared" si="0"/>
        <v>761.8700000000001</v>
      </c>
      <c r="E9" s="4"/>
      <c r="F9" s="4">
        <v>761.8700000000001</v>
      </c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13" t="s">
        <v>125</v>
      </c>
      <c r="B10" s="3" t="s">
        <v>120</v>
      </c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12" t="s">
        <v>126</v>
      </c>
      <c r="B11" s="3" t="s">
        <v>77</v>
      </c>
      <c r="C11" s="3"/>
      <c r="D11" s="4">
        <f t="shared" si="0"/>
        <v>10223.51</v>
      </c>
      <c r="E11" s="4">
        <v>1269.79</v>
      </c>
      <c r="F11" s="4">
        <v>1503.09</v>
      </c>
      <c r="G11" s="4">
        <v>224.9</v>
      </c>
      <c r="H11" s="4">
        <v>3641</v>
      </c>
      <c r="I11" s="4">
        <v>267.96</v>
      </c>
      <c r="J11" s="4">
        <v>2584.38</v>
      </c>
      <c r="K11" s="4"/>
      <c r="L11" s="4"/>
      <c r="M11" s="4">
        <v>710.25</v>
      </c>
      <c r="N11" s="4"/>
      <c r="O11" s="4">
        <v>22.14</v>
      </c>
    </row>
    <row r="12" spans="1:15" ht="12.75">
      <c r="A12" s="13" t="s">
        <v>127</v>
      </c>
      <c r="B12" s="3" t="s">
        <v>96</v>
      </c>
      <c r="C12" s="3"/>
      <c r="D12" s="4">
        <f t="shared" si="0"/>
        <v>4931.4</v>
      </c>
      <c r="E12" s="4">
        <v>29.87</v>
      </c>
      <c r="F12" s="4">
        <v>1187.46</v>
      </c>
      <c r="G12" s="4">
        <v>202.70000000000007</v>
      </c>
      <c r="H12" s="4"/>
      <c r="I12" s="4"/>
      <c r="J12" s="4">
        <v>151.33</v>
      </c>
      <c r="K12" s="4">
        <v>2170.08</v>
      </c>
      <c r="L12" s="4">
        <v>400.06</v>
      </c>
      <c r="M12" s="4">
        <v>789.9</v>
      </c>
      <c r="N12" s="4"/>
      <c r="O12" s="4"/>
    </row>
    <row r="13" spans="1:15" ht="12.75">
      <c r="A13" s="12" t="s">
        <v>128</v>
      </c>
      <c r="B13" s="3" t="s">
        <v>97</v>
      </c>
      <c r="C13" s="3"/>
      <c r="D13" s="4">
        <f t="shared" si="0"/>
        <v>6256.199999999997</v>
      </c>
      <c r="E13" s="4"/>
      <c r="F13" s="4">
        <v>3800.5199999999977</v>
      </c>
      <c r="G13" s="4">
        <v>764.2000000000003</v>
      </c>
      <c r="H13" s="4"/>
      <c r="I13" s="4"/>
      <c r="J13" s="4"/>
      <c r="K13" s="4"/>
      <c r="L13" s="4">
        <v>262.1</v>
      </c>
      <c r="M13" s="4">
        <v>796.32</v>
      </c>
      <c r="N13" s="4">
        <v>633.06</v>
      </c>
      <c r="O13" s="4"/>
    </row>
    <row r="14" spans="1:15" ht="12.75">
      <c r="A14" s="13" t="s">
        <v>129</v>
      </c>
      <c r="B14" s="3" t="s">
        <v>98</v>
      </c>
      <c r="C14" s="3"/>
      <c r="D14" s="4">
        <f t="shared" si="0"/>
        <v>11413.600000000002</v>
      </c>
      <c r="E14" s="4"/>
      <c r="F14" s="4">
        <v>6642.000000000002</v>
      </c>
      <c r="G14" s="4">
        <v>1472.2000000000005</v>
      </c>
      <c r="H14" s="4"/>
      <c r="I14" s="4"/>
      <c r="J14" s="4"/>
      <c r="K14" s="4">
        <v>2140.68</v>
      </c>
      <c r="L14" s="4">
        <v>362.3999999999999</v>
      </c>
      <c r="M14" s="4">
        <v>796.32</v>
      </c>
      <c r="N14" s="4"/>
      <c r="O14" s="4"/>
    </row>
    <row r="15" spans="1:15" ht="12.75">
      <c r="A15" s="12" t="s">
        <v>130</v>
      </c>
      <c r="B15" s="3" t="s">
        <v>99</v>
      </c>
      <c r="C15" s="3"/>
      <c r="D15" s="4">
        <f t="shared" si="0"/>
        <v>6325.469999999999</v>
      </c>
      <c r="E15" s="4"/>
      <c r="F15" s="4">
        <v>3804.5699999999993</v>
      </c>
      <c r="G15" s="4">
        <v>768</v>
      </c>
      <c r="H15" s="4"/>
      <c r="I15" s="4">
        <v>418.49</v>
      </c>
      <c r="J15" s="4"/>
      <c r="K15" s="4"/>
      <c r="L15" s="4"/>
      <c r="M15" s="4">
        <v>654.12</v>
      </c>
      <c r="N15" s="4">
        <v>680.29</v>
      </c>
      <c r="O15" s="4"/>
    </row>
    <row r="16" spans="1:15" ht="12.75">
      <c r="A16" s="2"/>
      <c r="B16" s="3" t="s">
        <v>121</v>
      </c>
      <c r="C16" s="3"/>
      <c r="D16" s="4">
        <f>SUM(E16:O16)</f>
        <v>817.6600000000001</v>
      </c>
      <c r="E16" s="4"/>
      <c r="F16" s="4">
        <v>669.6</v>
      </c>
      <c r="G16" s="4">
        <v>122.58</v>
      </c>
      <c r="H16" s="4"/>
      <c r="I16" s="4">
        <v>25.48</v>
      </c>
      <c r="J16" s="4"/>
      <c r="K16" s="4"/>
      <c r="L16" s="4"/>
      <c r="M16" s="4"/>
      <c r="N16" s="4"/>
      <c r="O16" s="4"/>
    </row>
    <row r="17" spans="1:15" ht="12.75">
      <c r="A17" s="13" t="s">
        <v>138</v>
      </c>
      <c r="B17" s="3" t="s">
        <v>131</v>
      </c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13" t="s">
        <v>139</v>
      </c>
      <c r="B18" s="3" t="s">
        <v>63</v>
      </c>
      <c r="C18" s="3"/>
      <c r="D18" s="4">
        <f t="shared" si="0"/>
        <v>1430.26</v>
      </c>
      <c r="E18" s="4">
        <v>210</v>
      </c>
      <c r="F18" s="4"/>
      <c r="G18" s="4"/>
      <c r="H18" s="4">
        <v>781</v>
      </c>
      <c r="I18" s="4"/>
      <c r="J18" s="4">
        <v>439.26</v>
      </c>
      <c r="K18" s="4"/>
      <c r="L18" s="4"/>
      <c r="M18" s="4"/>
      <c r="N18" s="4"/>
      <c r="O18" s="4"/>
    </row>
    <row r="19" spans="1:15" ht="12.75">
      <c r="A19" s="13" t="s">
        <v>140</v>
      </c>
      <c r="B19" s="3" t="s">
        <v>13</v>
      </c>
      <c r="C19" s="3"/>
      <c r="D19" s="4">
        <f t="shared" si="0"/>
        <v>3449.9199999999996</v>
      </c>
      <c r="E19" s="4"/>
      <c r="F19" s="4">
        <v>466.56</v>
      </c>
      <c r="G19" s="4">
        <v>96</v>
      </c>
      <c r="H19" s="4">
        <v>108.5</v>
      </c>
      <c r="I19" s="4">
        <v>160.51</v>
      </c>
      <c r="J19" s="4"/>
      <c r="K19" s="4">
        <v>2170.08</v>
      </c>
      <c r="L19" s="4">
        <v>448.27</v>
      </c>
      <c r="M19" s="4"/>
      <c r="N19" s="4"/>
      <c r="O19" s="4"/>
    </row>
    <row r="20" spans="1:15" ht="12.75">
      <c r="A20" s="13" t="s">
        <v>141</v>
      </c>
      <c r="B20" s="3" t="s">
        <v>90</v>
      </c>
      <c r="C20" s="3"/>
      <c r="D20" s="4">
        <f t="shared" si="0"/>
        <v>4109</v>
      </c>
      <c r="E20" s="4">
        <v>159.3</v>
      </c>
      <c r="F20" s="4">
        <v>1671.8400000000004</v>
      </c>
      <c r="G20" s="4"/>
      <c r="H20" s="4"/>
      <c r="I20" s="4"/>
      <c r="J20" s="4">
        <v>541.37</v>
      </c>
      <c r="K20" s="4"/>
      <c r="L20" s="4">
        <v>347.08000000000004</v>
      </c>
      <c r="M20" s="4">
        <v>756.35</v>
      </c>
      <c r="N20" s="4">
        <v>633.0600000000001</v>
      </c>
      <c r="O20" s="4"/>
    </row>
    <row r="21" spans="1:15" ht="12.75">
      <c r="A21" s="13" t="s">
        <v>142</v>
      </c>
      <c r="B21" s="3" t="s">
        <v>23</v>
      </c>
      <c r="C21" s="3"/>
      <c r="D21" s="4">
        <f t="shared" si="0"/>
        <v>6617.850000000001</v>
      </c>
      <c r="E21" s="4"/>
      <c r="F21" s="4">
        <v>4241.160000000002</v>
      </c>
      <c r="G21" s="4">
        <v>603.8999999999997</v>
      </c>
      <c r="H21" s="4"/>
      <c r="I21" s="4"/>
      <c r="J21" s="4"/>
      <c r="K21" s="4"/>
      <c r="L21" s="4">
        <v>343.41</v>
      </c>
      <c r="M21" s="4">
        <v>796.32</v>
      </c>
      <c r="N21" s="4">
        <v>633.0600000000001</v>
      </c>
      <c r="O21" s="4"/>
    </row>
    <row r="22" spans="1:15" ht="12.75">
      <c r="A22" s="13" t="s">
        <v>143</v>
      </c>
      <c r="B22" s="3" t="s">
        <v>132</v>
      </c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13" t="s">
        <v>144</v>
      </c>
      <c r="B23" s="3" t="s">
        <v>64</v>
      </c>
      <c r="C23" s="3"/>
      <c r="D23" s="4">
        <f t="shared" si="0"/>
        <v>2671.65</v>
      </c>
      <c r="E23" s="4">
        <v>350</v>
      </c>
      <c r="F23" s="4"/>
      <c r="G23" s="4"/>
      <c r="H23" s="4">
        <v>1743.65</v>
      </c>
      <c r="I23" s="4"/>
      <c r="J23" s="4">
        <v>578</v>
      </c>
      <c r="K23" s="4"/>
      <c r="L23" s="4"/>
      <c r="M23" s="4"/>
      <c r="N23" s="4"/>
      <c r="O23" s="4"/>
    </row>
    <row r="24" spans="1:15" ht="12.75">
      <c r="A24" s="13" t="s">
        <v>145</v>
      </c>
      <c r="B24" s="3" t="s">
        <v>91</v>
      </c>
      <c r="C24" s="3"/>
      <c r="D24" s="4">
        <f t="shared" si="0"/>
        <v>11023.320000000002</v>
      </c>
      <c r="E24" s="4">
        <v>735.6</v>
      </c>
      <c r="F24" s="4">
        <v>202.5</v>
      </c>
      <c r="G24" s="4"/>
      <c r="H24" s="4">
        <v>6924.63</v>
      </c>
      <c r="I24" s="4">
        <v>10.14</v>
      </c>
      <c r="J24" s="4">
        <v>3031.4399999999996</v>
      </c>
      <c r="K24" s="4"/>
      <c r="L24" s="4"/>
      <c r="M24" s="4"/>
      <c r="N24" s="4"/>
      <c r="O24" s="4">
        <v>119.01000000000002</v>
      </c>
    </row>
    <row r="25" spans="1:15" ht="12.75">
      <c r="A25" s="13" t="s">
        <v>146</v>
      </c>
      <c r="B25" s="3" t="s">
        <v>28</v>
      </c>
      <c r="C25" s="3"/>
      <c r="D25" s="4">
        <f t="shared" si="0"/>
        <v>3269.5699999999997</v>
      </c>
      <c r="E25" s="4">
        <v>150</v>
      </c>
      <c r="F25" s="4">
        <v>151.2</v>
      </c>
      <c r="G25" s="4">
        <v>16.8</v>
      </c>
      <c r="H25" s="4"/>
      <c r="I25" s="4"/>
      <c r="J25" s="4"/>
      <c r="K25" s="4">
        <v>2140.68</v>
      </c>
      <c r="L25" s="4">
        <v>27.409999999999997</v>
      </c>
      <c r="M25" s="4">
        <v>783.48</v>
      </c>
      <c r="N25" s="4"/>
      <c r="O25" s="4"/>
    </row>
    <row r="26" spans="1:15" ht="12.75">
      <c r="A26" s="13" t="s">
        <v>147</v>
      </c>
      <c r="B26" s="3" t="s">
        <v>105</v>
      </c>
      <c r="C26" s="3"/>
      <c r="D26" s="4">
        <f t="shared" si="0"/>
        <v>4643.109999999999</v>
      </c>
      <c r="E26" s="4"/>
      <c r="F26" s="4">
        <v>1244.1599999999999</v>
      </c>
      <c r="G26" s="4">
        <v>192.64</v>
      </c>
      <c r="H26" s="4"/>
      <c r="I26" s="4"/>
      <c r="J26" s="4"/>
      <c r="K26" s="4">
        <v>2170.0799999999995</v>
      </c>
      <c r="L26" s="4">
        <v>239.91</v>
      </c>
      <c r="M26" s="4">
        <v>796.32</v>
      </c>
      <c r="N26" s="4"/>
      <c r="O26" s="4"/>
    </row>
    <row r="27" spans="1:15" ht="12.75">
      <c r="A27" s="13" t="s">
        <v>148</v>
      </c>
      <c r="B27" s="3" t="s">
        <v>47</v>
      </c>
      <c r="C27" s="3"/>
      <c r="D27" s="4">
        <f t="shared" si="0"/>
        <v>7222.519999999999</v>
      </c>
      <c r="E27" s="4"/>
      <c r="F27" s="4">
        <v>3064.499999999999</v>
      </c>
      <c r="G27" s="4">
        <v>395.4600000000001</v>
      </c>
      <c r="H27" s="4"/>
      <c r="I27" s="4">
        <v>398</v>
      </c>
      <c r="J27" s="4"/>
      <c r="K27" s="4">
        <v>2170.08</v>
      </c>
      <c r="L27" s="4">
        <v>398.16</v>
      </c>
      <c r="M27" s="4">
        <v>796.32</v>
      </c>
      <c r="N27" s="4"/>
      <c r="O27" s="4"/>
    </row>
    <row r="28" spans="1:15" ht="12.75">
      <c r="A28" s="13" t="s">
        <v>149</v>
      </c>
      <c r="B28" s="3" t="s">
        <v>133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13" t="s">
        <v>150</v>
      </c>
      <c r="B29" s="3" t="s">
        <v>44</v>
      </c>
      <c r="C29" s="3"/>
      <c r="D29" s="4">
        <f t="shared" si="0"/>
        <v>6618.91</v>
      </c>
      <c r="E29" s="4"/>
      <c r="F29" s="4">
        <v>2911.4100000000003</v>
      </c>
      <c r="G29" s="4">
        <v>464.24</v>
      </c>
      <c r="H29" s="4">
        <v>87.43</v>
      </c>
      <c r="I29" s="4">
        <v>28.950000000000003</v>
      </c>
      <c r="J29" s="4"/>
      <c r="K29" s="4">
        <v>2170.08</v>
      </c>
      <c r="L29" s="4">
        <v>160.48</v>
      </c>
      <c r="M29" s="4">
        <v>796.32</v>
      </c>
      <c r="N29" s="4"/>
      <c r="O29" s="4"/>
    </row>
    <row r="30" spans="1:15" ht="12.75">
      <c r="A30" s="13" t="s">
        <v>151</v>
      </c>
      <c r="B30" s="3" t="s">
        <v>14</v>
      </c>
      <c r="C30" s="3"/>
      <c r="D30" s="4">
        <f t="shared" si="0"/>
        <v>9566.669999999998</v>
      </c>
      <c r="E30" s="4">
        <v>69.96000000000001</v>
      </c>
      <c r="F30" s="4">
        <v>5008.23</v>
      </c>
      <c r="G30" s="4">
        <v>317.96</v>
      </c>
      <c r="H30" s="4"/>
      <c r="I30" s="4"/>
      <c r="J30" s="4">
        <v>752.02</v>
      </c>
      <c r="K30" s="4">
        <v>2150.4</v>
      </c>
      <c r="L30" s="4">
        <v>497.8900000000001</v>
      </c>
      <c r="M30" s="4">
        <v>770.21</v>
      </c>
      <c r="N30" s="4"/>
      <c r="O30" s="4"/>
    </row>
    <row r="31" spans="1:15" ht="12.75">
      <c r="A31" s="13" t="s">
        <v>152</v>
      </c>
      <c r="B31" s="3" t="s">
        <v>135</v>
      </c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13" t="s">
        <v>153</v>
      </c>
      <c r="B32" s="3" t="s">
        <v>53</v>
      </c>
      <c r="C32" s="3"/>
      <c r="D32" s="4">
        <f t="shared" si="0"/>
        <v>7316.3799999999965</v>
      </c>
      <c r="E32" s="4"/>
      <c r="F32" s="4">
        <v>4678.559999999997</v>
      </c>
      <c r="G32" s="4">
        <v>1013.3199999999998</v>
      </c>
      <c r="H32" s="4"/>
      <c r="I32" s="4"/>
      <c r="J32" s="4"/>
      <c r="K32" s="4"/>
      <c r="L32" s="4"/>
      <c r="M32" s="4">
        <v>796.32</v>
      </c>
      <c r="N32" s="4">
        <v>828.18</v>
      </c>
      <c r="O32" s="4"/>
    </row>
    <row r="33" spans="1:15" ht="12.75">
      <c r="A33" s="13" t="s">
        <v>154</v>
      </c>
      <c r="B33" s="3" t="s">
        <v>8</v>
      </c>
      <c r="C33" s="3"/>
      <c r="D33" s="4">
        <f t="shared" si="0"/>
        <v>4002.27</v>
      </c>
      <c r="E33" s="4"/>
      <c r="F33" s="4">
        <v>883.44</v>
      </c>
      <c r="G33" s="4">
        <v>170.49</v>
      </c>
      <c r="H33" s="4"/>
      <c r="I33" s="4"/>
      <c r="J33" s="4"/>
      <c r="K33" s="4">
        <v>2152.02</v>
      </c>
      <c r="L33" s="4"/>
      <c r="M33" s="4">
        <v>796.32</v>
      </c>
      <c r="N33" s="4"/>
      <c r="O33" s="4"/>
    </row>
    <row r="34" spans="1:15" ht="12.75">
      <c r="A34" s="13" t="s">
        <v>155</v>
      </c>
      <c r="B34" s="3" t="s">
        <v>48</v>
      </c>
      <c r="C34" s="3"/>
      <c r="D34" s="4">
        <f t="shared" si="0"/>
        <v>5006.94</v>
      </c>
      <c r="E34" s="4"/>
      <c r="F34" s="4">
        <v>1485.0000000000005</v>
      </c>
      <c r="G34" s="4">
        <v>214.57999999999996</v>
      </c>
      <c r="H34" s="4"/>
      <c r="I34" s="4"/>
      <c r="J34" s="4"/>
      <c r="K34" s="4">
        <v>2170.08</v>
      </c>
      <c r="L34" s="4">
        <v>340.96</v>
      </c>
      <c r="M34" s="4">
        <v>796.32</v>
      </c>
      <c r="N34" s="4"/>
      <c r="O34" s="4"/>
    </row>
    <row r="35" spans="1:15" ht="12.75">
      <c r="A35" s="13" t="s">
        <v>156</v>
      </c>
      <c r="B35" s="3" t="s">
        <v>65</v>
      </c>
      <c r="C35" s="3"/>
      <c r="D35" s="4">
        <f t="shared" si="0"/>
        <v>8872.15</v>
      </c>
      <c r="E35" s="4">
        <v>1384.25</v>
      </c>
      <c r="F35" s="4"/>
      <c r="G35" s="4">
        <v>27</v>
      </c>
      <c r="H35" s="4">
        <v>4239.72</v>
      </c>
      <c r="I35" s="4"/>
      <c r="J35" s="4">
        <v>3221.18</v>
      </c>
      <c r="K35" s="4"/>
      <c r="L35" s="4"/>
      <c r="M35" s="4"/>
      <c r="N35" s="4"/>
      <c r="O35" s="4"/>
    </row>
    <row r="36" spans="1:15" ht="12.75">
      <c r="A36" s="13" t="s">
        <v>157</v>
      </c>
      <c r="B36" s="3" t="s">
        <v>24</v>
      </c>
      <c r="C36" s="3"/>
      <c r="D36" s="4">
        <f t="shared" si="0"/>
        <v>8993.120000000003</v>
      </c>
      <c r="E36" s="4">
        <v>196.92</v>
      </c>
      <c r="F36" s="4">
        <v>3076.920000000002</v>
      </c>
      <c r="G36" s="4">
        <v>324.8</v>
      </c>
      <c r="H36" s="4">
        <v>1896</v>
      </c>
      <c r="I36" s="4">
        <v>398.6</v>
      </c>
      <c r="J36" s="4">
        <v>180</v>
      </c>
      <c r="K36" s="4">
        <v>2140.68</v>
      </c>
      <c r="L36" s="4"/>
      <c r="M36" s="4">
        <v>779.2</v>
      </c>
      <c r="N36" s="4"/>
      <c r="O36" s="4"/>
    </row>
    <row r="37" spans="1:15" ht="12.75">
      <c r="A37" s="13" t="s">
        <v>158</v>
      </c>
      <c r="B37" s="3" t="s">
        <v>41</v>
      </c>
      <c r="C37" s="3"/>
      <c r="D37" s="4">
        <f t="shared" si="0"/>
        <v>7923.000000000001</v>
      </c>
      <c r="E37" s="4">
        <v>1043.3600000000001</v>
      </c>
      <c r="F37" s="4"/>
      <c r="G37" s="4"/>
      <c r="H37" s="4">
        <v>5121.08</v>
      </c>
      <c r="I37" s="4"/>
      <c r="J37" s="4">
        <v>1738.64</v>
      </c>
      <c r="K37" s="4"/>
      <c r="L37" s="4"/>
      <c r="M37" s="4"/>
      <c r="N37" s="4"/>
      <c r="O37" s="4">
        <v>19.92</v>
      </c>
    </row>
    <row r="38" spans="1:15" ht="12.75">
      <c r="A38" s="13" t="s">
        <v>159</v>
      </c>
      <c r="B38" s="3" t="s">
        <v>42</v>
      </c>
      <c r="C38" s="3"/>
      <c r="D38" s="4">
        <f t="shared" si="0"/>
        <v>4743.280000000001</v>
      </c>
      <c r="E38" s="4">
        <v>70</v>
      </c>
      <c r="F38" s="4">
        <v>2384.6400000000003</v>
      </c>
      <c r="G38" s="4">
        <v>497.5000000000002</v>
      </c>
      <c r="H38" s="4">
        <v>705</v>
      </c>
      <c r="I38" s="4"/>
      <c r="J38" s="4">
        <v>294.24</v>
      </c>
      <c r="K38" s="4"/>
      <c r="L38" s="4"/>
      <c r="M38" s="4">
        <v>791.9000000000001</v>
      </c>
      <c r="N38" s="4"/>
      <c r="O38" s="4"/>
    </row>
    <row r="39" spans="1:15" ht="12.75">
      <c r="A39" s="13" t="s">
        <v>160</v>
      </c>
      <c r="B39" s="3" t="s">
        <v>10</v>
      </c>
      <c r="C39" s="3"/>
      <c r="D39" s="4">
        <f t="shared" si="0"/>
        <v>6696.76</v>
      </c>
      <c r="E39" s="4"/>
      <c r="F39" s="4">
        <v>2835.0000000000014</v>
      </c>
      <c r="G39" s="4">
        <v>588.96</v>
      </c>
      <c r="H39" s="4"/>
      <c r="I39" s="4"/>
      <c r="J39" s="4"/>
      <c r="K39" s="4">
        <v>2170.08</v>
      </c>
      <c r="L39" s="4">
        <v>306.4</v>
      </c>
      <c r="M39" s="4">
        <v>796.32</v>
      </c>
      <c r="N39" s="4"/>
      <c r="O39" s="4"/>
    </row>
    <row r="40" spans="1:15" ht="12.75">
      <c r="A40" s="13" t="s">
        <v>161</v>
      </c>
      <c r="B40" s="3" t="s">
        <v>11</v>
      </c>
      <c r="C40" s="3"/>
      <c r="D40" s="4">
        <f t="shared" si="0"/>
        <v>385.96</v>
      </c>
      <c r="E40" s="4">
        <v>149.95999999999998</v>
      </c>
      <c r="F40" s="4"/>
      <c r="G40" s="4"/>
      <c r="H40" s="4"/>
      <c r="I40" s="4"/>
      <c r="J40" s="4">
        <v>236</v>
      </c>
      <c r="K40" s="4"/>
      <c r="L40" s="4"/>
      <c r="M40" s="4"/>
      <c r="N40" s="4"/>
      <c r="O40" s="4"/>
    </row>
    <row r="41" spans="1:15" ht="12.75">
      <c r="A41" s="13" t="s">
        <v>162</v>
      </c>
      <c r="B41" s="3" t="s">
        <v>16</v>
      </c>
      <c r="C41" s="3"/>
      <c r="D41" s="4">
        <f t="shared" si="0"/>
        <v>2992.7999999999997</v>
      </c>
      <c r="E41" s="4"/>
      <c r="F41" s="4">
        <v>2462.3999999999996</v>
      </c>
      <c r="G41" s="4">
        <v>530.4</v>
      </c>
      <c r="H41" s="4"/>
      <c r="I41" s="4"/>
      <c r="J41" s="4"/>
      <c r="K41" s="4"/>
      <c r="L41" s="4"/>
      <c r="M41" s="4"/>
      <c r="N41" s="4"/>
      <c r="O41" s="4"/>
    </row>
    <row r="42" spans="1:15" ht="12.75">
      <c r="A42" s="13" t="s">
        <v>163</v>
      </c>
      <c r="B42" s="3" t="s">
        <v>136</v>
      </c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13" t="s">
        <v>164</v>
      </c>
      <c r="B43" s="3" t="s">
        <v>46</v>
      </c>
      <c r="C43" s="3"/>
      <c r="D43" s="4">
        <f aca="true" t="shared" si="1" ref="D43:D106">SUM(E43:O43)</f>
        <v>5542.060000000001</v>
      </c>
      <c r="E43" s="4">
        <v>189.8</v>
      </c>
      <c r="F43" s="4">
        <v>1859.7600000000007</v>
      </c>
      <c r="G43" s="4"/>
      <c r="H43" s="4"/>
      <c r="I43" s="4"/>
      <c r="J43" s="4">
        <v>236</v>
      </c>
      <c r="K43" s="4">
        <v>2170.08</v>
      </c>
      <c r="L43" s="4">
        <v>298.89000000000004</v>
      </c>
      <c r="M43" s="4">
        <v>787.53</v>
      </c>
      <c r="N43" s="4"/>
      <c r="O43" s="4"/>
    </row>
    <row r="44" spans="1:15" ht="12.75">
      <c r="A44" s="13" t="s">
        <v>165</v>
      </c>
      <c r="B44" s="3" t="s">
        <v>78</v>
      </c>
      <c r="C44" s="3"/>
      <c r="D44" s="4">
        <f t="shared" si="1"/>
        <v>6853.819999999999</v>
      </c>
      <c r="E44" s="4">
        <v>210.48</v>
      </c>
      <c r="F44" s="4">
        <v>2125.439999999999</v>
      </c>
      <c r="G44" s="4">
        <v>441.17999999999984</v>
      </c>
      <c r="H44" s="4">
        <v>896.34</v>
      </c>
      <c r="I44" s="4"/>
      <c r="J44" s="4"/>
      <c r="K44" s="4">
        <v>2170.08</v>
      </c>
      <c r="L44" s="4">
        <v>242.45</v>
      </c>
      <c r="M44" s="4">
        <v>767.85</v>
      </c>
      <c r="N44" s="4"/>
      <c r="O44" s="4"/>
    </row>
    <row r="45" spans="1:15" ht="12.75">
      <c r="A45" s="13" t="s">
        <v>166</v>
      </c>
      <c r="B45" s="3" t="s">
        <v>79</v>
      </c>
      <c r="C45" s="3"/>
      <c r="D45" s="4">
        <f t="shared" si="1"/>
        <v>6660.15</v>
      </c>
      <c r="E45" s="4"/>
      <c r="F45" s="4">
        <v>2245.3199999999997</v>
      </c>
      <c r="G45" s="4">
        <v>428.4</v>
      </c>
      <c r="H45" s="4">
        <v>1020.0300000000001</v>
      </c>
      <c r="I45" s="4"/>
      <c r="J45" s="4"/>
      <c r="K45" s="4">
        <v>2170.08</v>
      </c>
      <c r="L45" s="4"/>
      <c r="M45" s="4">
        <v>796.32</v>
      </c>
      <c r="N45" s="4"/>
      <c r="O45" s="4"/>
    </row>
    <row r="46" spans="1:15" ht="12.75">
      <c r="A46" s="13" t="s">
        <v>167</v>
      </c>
      <c r="B46" s="3" t="s">
        <v>36</v>
      </c>
      <c r="C46" s="3"/>
      <c r="D46" s="4">
        <f t="shared" si="1"/>
        <v>11294.039999999997</v>
      </c>
      <c r="E46" s="4">
        <v>122.42000000000002</v>
      </c>
      <c r="F46" s="4">
        <v>4631.579999999998</v>
      </c>
      <c r="G46" s="4">
        <v>815.1999999999998</v>
      </c>
      <c r="H46" s="4">
        <v>1779.42</v>
      </c>
      <c r="I46" s="4"/>
      <c r="J46" s="4">
        <v>555.78</v>
      </c>
      <c r="K46" s="4">
        <v>2165.1600000000003</v>
      </c>
      <c r="L46" s="4">
        <v>466.68999999999994</v>
      </c>
      <c r="M46" s="4">
        <v>757.79</v>
      </c>
      <c r="N46" s="4"/>
      <c r="O46" s="4"/>
    </row>
    <row r="47" spans="1:15" ht="12.75">
      <c r="A47" s="13" t="s">
        <v>168</v>
      </c>
      <c r="B47" s="3" t="s">
        <v>32</v>
      </c>
      <c r="C47" s="3"/>
      <c r="D47" s="4">
        <f t="shared" si="1"/>
        <v>3329.85</v>
      </c>
      <c r="E47" s="4"/>
      <c r="F47" s="4"/>
      <c r="G47" s="4"/>
      <c r="H47" s="4"/>
      <c r="I47" s="4"/>
      <c r="J47" s="4"/>
      <c r="K47" s="4">
        <v>2170.08</v>
      </c>
      <c r="L47" s="4">
        <v>363.4499999999999</v>
      </c>
      <c r="M47" s="4">
        <v>796.32</v>
      </c>
      <c r="N47" s="4"/>
      <c r="O47" s="4"/>
    </row>
    <row r="48" spans="1:15" ht="12.75">
      <c r="A48" s="13" t="s">
        <v>169</v>
      </c>
      <c r="B48" s="3" t="s">
        <v>100</v>
      </c>
      <c r="C48" s="3"/>
      <c r="D48" s="4">
        <f t="shared" si="1"/>
        <v>1714.4199999999998</v>
      </c>
      <c r="E48" s="4">
        <v>240</v>
      </c>
      <c r="F48" s="4"/>
      <c r="G48" s="4"/>
      <c r="H48" s="4">
        <v>1063.07</v>
      </c>
      <c r="I48" s="4"/>
      <c r="J48" s="4">
        <v>368.08</v>
      </c>
      <c r="K48" s="4"/>
      <c r="L48" s="4"/>
      <c r="M48" s="4"/>
      <c r="N48" s="4"/>
      <c r="O48" s="4">
        <v>43.27</v>
      </c>
    </row>
    <row r="49" spans="1:15" ht="12.75">
      <c r="A49" s="13" t="s">
        <v>170</v>
      </c>
      <c r="B49" s="3" t="s">
        <v>137</v>
      </c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13" t="s">
        <v>171</v>
      </c>
      <c r="B50" s="3" t="s">
        <v>45</v>
      </c>
      <c r="C50" s="3"/>
      <c r="D50" s="4">
        <f t="shared" si="1"/>
        <v>3776.3399999999997</v>
      </c>
      <c r="E50" s="4"/>
      <c r="F50" s="4">
        <v>997.9199999999997</v>
      </c>
      <c r="G50" s="4">
        <v>251.34000000000006</v>
      </c>
      <c r="H50" s="4"/>
      <c r="I50" s="4"/>
      <c r="J50" s="4"/>
      <c r="K50" s="4">
        <v>2170.08</v>
      </c>
      <c r="L50" s="4">
        <v>357</v>
      </c>
      <c r="M50" s="4"/>
      <c r="N50" s="4"/>
      <c r="O50" s="4"/>
    </row>
    <row r="51" spans="1:15" ht="12.75">
      <c r="A51" s="13" t="s">
        <v>172</v>
      </c>
      <c r="B51" s="3" t="s">
        <v>54</v>
      </c>
      <c r="C51" s="3"/>
      <c r="D51" s="4">
        <f t="shared" si="1"/>
        <v>9500.700000000003</v>
      </c>
      <c r="E51" s="4"/>
      <c r="F51" s="4">
        <v>5274.72</v>
      </c>
      <c r="G51" s="4">
        <v>1006.4400000000005</v>
      </c>
      <c r="H51" s="4"/>
      <c r="I51" s="4"/>
      <c r="J51" s="4"/>
      <c r="K51" s="4">
        <v>2165.1600000000003</v>
      </c>
      <c r="L51" s="4">
        <v>268.76</v>
      </c>
      <c r="M51" s="4">
        <v>785.62</v>
      </c>
      <c r="N51" s="4"/>
      <c r="O51" s="4"/>
    </row>
    <row r="52" spans="1:15" ht="12.75">
      <c r="A52" s="13" t="s">
        <v>178</v>
      </c>
      <c r="B52" s="3" t="s">
        <v>173</v>
      </c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13"/>
      <c r="B53" s="3" t="s">
        <v>319</v>
      </c>
      <c r="C53" s="3"/>
      <c r="D53" s="4">
        <f>SUM(E53:O53)</f>
        <v>2820.04</v>
      </c>
      <c r="E53" s="4"/>
      <c r="F53" s="4">
        <v>842.4</v>
      </c>
      <c r="G53" s="4">
        <v>96.9</v>
      </c>
      <c r="H53" s="4"/>
      <c r="I53" s="4"/>
      <c r="J53" s="4"/>
      <c r="K53" s="4">
        <v>1880.74</v>
      </c>
      <c r="L53" s="4"/>
      <c r="M53" s="4"/>
      <c r="N53" s="4"/>
      <c r="O53" s="4"/>
    </row>
    <row r="54" spans="1:15" ht="12.75">
      <c r="A54" s="13" t="s">
        <v>179</v>
      </c>
      <c r="B54" s="3" t="s">
        <v>174</v>
      </c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13" t="s">
        <v>180</v>
      </c>
      <c r="B55" s="3" t="s">
        <v>25</v>
      </c>
      <c r="C55" s="3"/>
      <c r="D55" s="4">
        <f t="shared" si="1"/>
        <v>9756.249999999996</v>
      </c>
      <c r="E55" s="4"/>
      <c r="F55" s="4">
        <v>6471.899999999995</v>
      </c>
      <c r="G55" s="4">
        <v>1435.8000000000009</v>
      </c>
      <c r="H55" s="4"/>
      <c r="I55" s="4"/>
      <c r="J55" s="4"/>
      <c r="K55" s="4"/>
      <c r="L55" s="4">
        <v>313.65999999999997</v>
      </c>
      <c r="M55" s="4">
        <v>796.32</v>
      </c>
      <c r="N55" s="4">
        <v>738.57</v>
      </c>
      <c r="O55" s="4"/>
    </row>
    <row r="56" spans="1:15" ht="12.75">
      <c r="A56" s="13" t="s">
        <v>181</v>
      </c>
      <c r="B56" s="3" t="s">
        <v>26</v>
      </c>
      <c r="C56" s="3"/>
      <c r="D56" s="4">
        <f t="shared" si="1"/>
        <v>2943.290000000001</v>
      </c>
      <c r="E56" s="4"/>
      <c r="F56" s="4">
        <v>1114.5600000000006</v>
      </c>
      <c r="G56" s="4">
        <v>148.91000000000005</v>
      </c>
      <c r="H56" s="4"/>
      <c r="I56" s="4"/>
      <c r="J56" s="4"/>
      <c r="K56" s="4"/>
      <c r="L56" s="4">
        <v>250.44000000000003</v>
      </c>
      <c r="M56" s="4">
        <v>796.32</v>
      </c>
      <c r="N56" s="4">
        <v>633.0600000000001</v>
      </c>
      <c r="O56" s="4"/>
    </row>
    <row r="57" spans="1:15" ht="12.75">
      <c r="A57" s="13" t="s">
        <v>182</v>
      </c>
      <c r="B57" s="3" t="s">
        <v>109</v>
      </c>
      <c r="C57" s="3"/>
      <c r="D57" s="4">
        <f t="shared" si="1"/>
        <v>1240.6399999999999</v>
      </c>
      <c r="E57" s="4">
        <v>160</v>
      </c>
      <c r="F57" s="4"/>
      <c r="G57" s="4"/>
      <c r="H57" s="4">
        <v>621</v>
      </c>
      <c r="I57" s="4"/>
      <c r="J57" s="4">
        <v>459.64</v>
      </c>
      <c r="K57" s="4"/>
      <c r="L57" s="4"/>
      <c r="M57" s="4"/>
      <c r="N57" s="4"/>
      <c r="O57" s="4"/>
    </row>
    <row r="58" spans="1:15" ht="12.75">
      <c r="A58" s="13" t="s">
        <v>183</v>
      </c>
      <c r="B58" s="3" t="s">
        <v>106</v>
      </c>
      <c r="C58" s="3"/>
      <c r="D58" s="4">
        <f t="shared" si="1"/>
        <v>18142.61</v>
      </c>
      <c r="E58" s="4">
        <v>1524.96</v>
      </c>
      <c r="F58" s="4">
        <v>2268</v>
      </c>
      <c r="G58" s="4">
        <v>468.42999999999995</v>
      </c>
      <c r="H58" s="4">
        <v>6145.61</v>
      </c>
      <c r="I58" s="4">
        <v>215.69</v>
      </c>
      <c r="J58" s="4">
        <v>4018.16</v>
      </c>
      <c r="K58" s="4">
        <v>2170.08</v>
      </c>
      <c r="L58" s="4">
        <v>574.3000000000001</v>
      </c>
      <c r="M58" s="4">
        <v>675.38</v>
      </c>
      <c r="N58" s="4"/>
      <c r="O58" s="4">
        <v>82</v>
      </c>
    </row>
    <row r="59" spans="1:15" ht="12.75">
      <c r="A59" s="13" t="s">
        <v>184</v>
      </c>
      <c r="B59" s="3" t="s">
        <v>175</v>
      </c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13" t="s">
        <v>185</v>
      </c>
      <c r="B60" s="3" t="s">
        <v>176</v>
      </c>
      <c r="C60" s="3"/>
      <c r="D60" s="4">
        <f t="shared" si="1"/>
        <v>4805.400000000001</v>
      </c>
      <c r="E60" s="4">
        <v>683.07</v>
      </c>
      <c r="F60" s="4"/>
      <c r="G60" s="4"/>
      <c r="H60" s="4">
        <v>2494</v>
      </c>
      <c r="I60" s="4"/>
      <c r="J60" s="4">
        <v>1578.48</v>
      </c>
      <c r="K60" s="4"/>
      <c r="L60" s="4"/>
      <c r="M60" s="4"/>
      <c r="N60" s="4"/>
      <c r="O60" s="4">
        <v>49.85</v>
      </c>
    </row>
    <row r="61" spans="1:15" ht="12.75">
      <c r="A61" s="13" t="s">
        <v>186</v>
      </c>
      <c r="B61" s="3" t="s">
        <v>29</v>
      </c>
      <c r="C61" s="3"/>
      <c r="D61" s="4">
        <f t="shared" si="1"/>
        <v>8282.409999999998</v>
      </c>
      <c r="E61" s="4"/>
      <c r="F61" s="4">
        <v>3867.749999999998</v>
      </c>
      <c r="G61" s="4">
        <v>1048.7699999999998</v>
      </c>
      <c r="H61" s="4"/>
      <c r="I61" s="4"/>
      <c r="J61" s="4">
        <v>130.95</v>
      </c>
      <c r="K61" s="4">
        <v>2152.02</v>
      </c>
      <c r="L61" s="4">
        <v>266.6</v>
      </c>
      <c r="M61" s="4">
        <v>796.32</v>
      </c>
      <c r="N61" s="4"/>
      <c r="O61" s="4">
        <v>20</v>
      </c>
    </row>
    <row r="62" spans="1:15" ht="12.75">
      <c r="A62" s="13" t="s">
        <v>187</v>
      </c>
      <c r="B62" s="3" t="s">
        <v>80</v>
      </c>
      <c r="C62" s="3"/>
      <c r="D62" s="4">
        <f t="shared" si="1"/>
        <v>6435.209999999999</v>
      </c>
      <c r="E62" s="4">
        <v>19.91</v>
      </c>
      <c r="F62" s="4">
        <v>3829.68</v>
      </c>
      <c r="G62" s="4">
        <v>604.98</v>
      </c>
      <c r="H62" s="4"/>
      <c r="I62" s="4"/>
      <c r="J62" s="4">
        <v>131.33</v>
      </c>
      <c r="K62" s="4"/>
      <c r="L62" s="4">
        <v>318.7</v>
      </c>
      <c r="M62" s="4">
        <v>792.0400000000001</v>
      </c>
      <c r="N62" s="4">
        <v>738.57</v>
      </c>
      <c r="O62" s="4"/>
    </row>
    <row r="63" spans="1:15" ht="12.75">
      <c r="A63" s="2"/>
      <c r="B63" s="3" t="s">
        <v>177</v>
      </c>
      <c r="C63" s="3"/>
      <c r="D63" s="4">
        <f>SUM(E63:O63)</f>
        <v>399.77</v>
      </c>
      <c r="E63" s="4"/>
      <c r="F63" s="4">
        <v>151.74</v>
      </c>
      <c r="G63" s="4">
        <v>32.2</v>
      </c>
      <c r="H63" s="4"/>
      <c r="I63" s="4"/>
      <c r="J63" s="4"/>
      <c r="K63" s="4"/>
      <c r="L63" s="4">
        <v>22.55</v>
      </c>
      <c r="M63" s="4">
        <v>87.77</v>
      </c>
      <c r="N63" s="4">
        <v>105.51</v>
      </c>
      <c r="O63" s="4"/>
    </row>
    <row r="64" spans="1:15" ht="12.75">
      <c r="A64" s="13" t="s">
        <v>188</v>
      </c>
      <c r="B64" s="3" t="s">
        <v>55</v>
      </c>
      <c r="C64" s="3"/>
      <c r="D64" s="4">
        <f t="shared" si="1"/>
        <v>3462.5999999999995</v>
      </c>
      <c r="E64" s="4"/>
      <c r="F64" s="4">
        <v>1321.9199999999998</v>
      </c>
      <c r="G64" s="4"/>
      <c r="H64" s="4"/>
      <c r="I64" s="4"/>
      <c r="J64" s="4"/>
      <c r="K64" s="4">
        <v>2140.68</v>
      </c>
      <c r="L64" s="4"/>
      <c r="M64" s="4"/>
      <c r="N64" s="4"/>
      <c r="O64" s="4"/>
    </row>
    <row r="65" spans="1:15" ht="12.75">
      <c r="A65" s="13" t="s">
        <v>189</v>
      </c>
      <c r="B65" s="3" t="s">
        <v>107</v>
      </c>
      <c r="C65" s="3"/>
      <c r="D65" s="4">
        <f t="shared" si="1"/>
        <v>2826.48</v>
      </c>
      <c r="E65" s="4">
        <v>440</v>
      </c>
      <c r="F65" s="4"/>
      <c r="G65" s="4"/>
      <c r="H65" s="4">
        <v>1049</v>
      </c>
      <c r="I65" s="4"/>
      <c r="J65" s="4">
        <v>1314.98</v>
      </c>
      <c r="K65" s="4"/>
      <c r="L65" s="4"/>
      <c r="M65" s="4"/>
      <c r="N65" s="4"/>
      <c r="O65" s="4">
        <v>22.5</v>
      </c>
    </row>
    <row r="66" spans="1:15" ht="12.75">
      <c r="A66" s="13" t="s">
        <v>213</v>
      </c>
      <c r="B66" s="3" t="s">
        <v>37</v>
      </c>
      <c r="C66" s="3"/>
      <c r="D66" s="4">
        <f t="shared" si="1"/>
        <v>7019.87</v>
      </c>
      <c r="E66" s="4"/>
      <c r="F66" s="4">
        <v>3218.4000000000005</v>
      </c>
      <c r="G66" s="4">
        <v>574.3299999999999</v>
      </c>
      <c r="H66" s="4"/>
      <c r="I66" s="4"/>
      <c r="J66" s="4"/>
      <c r="K66" s="4">
        <v>2170.08</v>
      </c>
      <c r="L66" s="4">
        <v>260.74000000000007</v>
      </c>
      <c r="M66" s="4">
        <v>796.32</v>
      </c>
      <c r="N66" s="4"/>
      <c r="O66" s="4"/>
    </row>
    <row r="67" spans="1:15" ht="12.75">
      <c r="A67" s="13" t="s">
        <v>214</v>
      </c>
      <c r="B67" s="3" t="s">
        <v>30</v>
      </c>
      <c r="C67" s="3"/>
      <c r="D67" s="4">
        <f t="shared" si="1"/>
        <v>8116.8200000000015</v>
      </c>
      <c r="E67" s="4"/>
      <c r="F67" s="4">
        <v>3996.0000000000014</v>
      </c>
      <c r="G67" s="4">
        <v>776.62</v>
      </c>
      <c r="H67" s="4"/>
      <c r="I67" s="4"/>
      <c r="J67" s="4"/>
      <c r="K67" s="4">
        <v>2170.08</v>
      </c>
      <c r="L67" s="4">
        <v>377.80000000000007</v>
      </c>
      <c r="M67" s="4">
        <v>796.32</v>
      </c>
      <c r="N67" s="4"/>
      <c r="O67" s="4"/>
    </row>
    <row r="68" spans="1:15" ht="12.75">
      <c r="A68" s="13" t="s">
        <v>215</v>
      </c>
      <c r="B68" s="3" t="s">
        <v>33</v>
      </c>
      <c r="C68" s="3"/>
      <c r="D68" s="4">
        <f t="shared" si="1"/>
        <v>4256.97</v>
      </c>
      <c r="E68" s="4"/>
      <c r="F68" s="4">
        <v>683.1000000000001</v>
      </c>
      <c r="G68" s="4">
        <v>115</v>
      </c>
      <c r="H68" s="4"/>
      <c r="I68" s="4"/>
      <c r="J68" s="4"/>
      <c r="K68" s="4">
        <v>2170.08</v>
      </c>
      <c r="L68" s="4">
        <v>492.47</v>
      </c>
      <c r="M68" s="4">
        <v>796.32</v>
      </c>
      <c r="N68" s="4"/>
      <c r="O68" s="4"/>
    </row>
    <row r="69" spans="1:15" ht="12.75">
      <c r="A69" s="13" t="s">
        <v>216</v>
      </c>
      <c r="B69" s="3" t="s">
        <v>66</v>
      </c>
      <c r="C69" s="3"/>
      <c r="D69" s="4">
        <f t="shared" si="1"/>
        <v>4234.3</v>
      </c>
      <c r="E69" s="4">
        <v>70</v>
      </c>
      <c r="F69" s="4"/>
      <c r="G69" s="4"/>
      <c r="H69" s="4">
        <v>705</v>
      </c>
      <c r="I69" s="4"/>
      <c r="J69" s="4">
        <v>294.24</v>
      </c>
      <c r="K69" s="4">
        <v>2152.02</v>
      </c>
      <c r="L69" s="4">
        <v>221.14000000000004</v>
      </c>
      <c r="M69" s="4">
        <v>791.9000000000001</v>
      </c>
      <c r="N69" s="4"/>
      <c r="O69" s="4"/>
    </row>
    <row r="70" spans="1:15" ht="12.75">
      <c r="A70" s="13" t="s">
        <v>217</v>
      </c>
      <c r="B70" s="3" t="s">
        <v>115</v>
      </c>
      <c r="C70" s="3"/>
      <c r="D70" s="4">
        <f t="shared" si="1"/>
        <v>8545.880000000001</v>
      </c>
      <c r="E70" s="4"/>
      <c r="F70" s="4">
        <v>4482.000000000002</v>
      </c>
      <c r="G70" s="4">
        <v>925.6599999999996</v>
      </c>
      <c r="H70" s="4"/>
      <c r="I70" s="4"/>
      <c r="J70" s="4"/>
      <c r="K70" s="4">
        <v>2170.08</v>
      </c>
      <c r="L70" s="4">
        <v>171.82</v>
      </c>
      <c r="M70" s="4">
        <v>796.32</v>
      </c>
      <c r="N70" s="4"/>
      <c r="O70" s="4"/>
    </row>
    <row r="71" spans="1:15" ht="12.75">
      <c r="A71" s="13" t="s">
        <v>218</v>
      </c>
      <c r="B71" s="3" t="s">
        <v>190</v>
      </c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75">
      <c r="A72" s="13" t="s">
        <v>219</v>
      </c>
      <c r="B72" s="3" t="s">
        <v>191</v>
      </c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>
      <c r="A73" s="13" t="s">
        <v>220</v>
      </c>
      <c r="B73" s="3" t="s">
        <v>67</v>
      </c>
      <c r="C73" s="3"/>
      <c r="D73" s="4">
        <f t="shared" si="1"/>
        <v>7627.490000000002</v>
      </c>
      <c r="E73" s="4"/>
      <c r="F73" s="4">
        <v>3645.0000000000014</v>
      </c>
      <c r="G73" s="4">
        <v>750</v>
      </c>
      <c r="H73" s="4"/>
      <c r="I73" s="4"/>
      <c r="J73" s="4"/>
      <c r="K73" s="4">
        <v>2170.08</v>
      </c>
      <c r="L73" s="4">
        <v>266.09</v>
      </c>
      <c r="M73" s="4">
        <v>796.32</v>
      </c>
      <c r="N73" s="4"/>
      <c r="O73" s="4"/>
    </row>
    <row r="74" spans="1:15" ht="12.75">
      <c r="A74" s="13" t="s">
        <v>221</v>
      </c>
      <c r="B74" s="3" t="s">
        <v>192</v>
      </c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>
      <c r="A75" s="13" t="s">
        <v>222</v>
      </c>
      <c r="B75" s="3" t="s">
        <v>193</v>
      </c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>
      <c r="A76" s="13" t="s">
        <v>223</v>
      </c>
      <c r="B76" s="3" t="s">
        <v>15</v>
      </c>
      <c r="C76" s="3"/>
      <c r="D76" s="4">
        <f t="shared" si="1"/>
        <v>6091.0599999999995</v>
      </c>
      <c r="E76" s="4"/>
      <c r="F76" s="4">
        <v>2362.5</v>
      </c>
      <c r="G76" s="4">
        <v>397.79999999999995</v>
      </c>
      <c r="H76" s="4"/>
      <c r="I76" s="4"/>
      <c r="J76" s="4"/>
      <c r="K76" s="4">
        <v>2170.08</v>
      </c>
      <c r="L76" s="4">
        <v>364.36</v>
      </c>
      <c r="M76" s="4">
        <v>796.32</v>
      </c>
      <c r="N76" s="4"/>
      <c r="O76" s="4"/>
    </row>
    <row r="77" spans="1:15" ht="12.75">
      <c r="A77" s="13" t="s">
        <v>224</v>
      </c>
      <c r="B77" s="3" t="s">
        <v>92</v>
      </c>
      <c r="C77" s="3"/>
      <c r="D77" s="4">
        <f t="shared" si="1"/>
        <v>3430.27</v>
      </c>
      <c r="E77" s="4"/>
      <c r="F77" s="4">
        <v>223.56</v>
      </c>
      <c r="G77" s="4">
        <v>44.6</v>
      </c>
      <c r="H77" s="4"/>
      <c r="I77" s="4"/>
      <c r="J77" s="4"/>
      <c r="K77" s="4">
        <v>2160.18</v>
      </c>
      <c r="L77" s="4">
        <v>205.61</v>
      </c>
      <c r="M77" s="4">
        <v>796.32</v>
      </c>
      <c r="N77" s="4"/>
      <c r="O77" s="4"/>
    </row>
    <row r="78" spans="1:15" ht="12.75">
      <c r="A78" s="13" t="s">
        <v>225</v>
      </c>
      <c r="B78" s="3" t="s">
        <v>56</v>
      </c>
      <c r="C78" s="3"/>
      <c r="D78" s="4">
        <f t="shared" si="1"/>
        <v>291.74</v>
      </c>
      <c r="E78" s="4"/>
      <c r="F78" s="4">
        <v>243.54</v>
      </c>
      <c r="G78" s="4">
        <v>48.2</v>
      </c>
      <c r="H78" s="4"/>
      <c r="I78" s="4"/>
      <c r="J78" s="4"/>
      <c r="K78" s="4"/>
      <c r="L78" s="4"/>
      <c r="M78" s="4"/>
      <c r="N78" s="4"/>
      <c r="O78" s="4"/>
    </row>
    <row r="79" spans="1:15" ht="12.75">
      <c r="A79" s="13" t="s">
        <v>226</v>
      </c>
      <c r="B79" s="3" t="s">
        <v>20</v>
      </c>
      <c r="C79" s="3"/>
      <c r="D79" s="4">
        <f t="shared" si="1"/>
        <v>8087.659999999999</v>
      </c>
      <c r="E79" s="4"/>
      <c r="F79" s="4">
        <v>3524.0399999999995</v>
      </c>
      <c r="G79" s="4">
        <v>766.1199999999997</v>
      </c>
      <c r="H79" s="4"/>
      <c r="I79" s="4"/>
      <c r="J79" s="4"/>
      <c r="K79" s="4">
        <v>2170.08</v>
      </c>
      <c r="L79" s="4">
        <v>831.1</v>
      </c>
      <c r="M79" s="4">
        <v>796.32</v>
      </c>
      <c r="N79" s="4"/>
      <c r="O79" s="4"/>
    </row>
    <row r="80" spans="1:15" ht="12.75">
      <c r="A80" s="13" t="s">
        <v>227</v>
      </c>
      <c r="B80" s="3" t="s">
        <v>195</v>
      </c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>
      <c r="A81" s="13" t="s">
        <v>228</v>
      </c>
      <c r="B81" s="3" t="s">
        <v>194</v>
      </c>
      <c r="C81" s="3"/>
      <c r="D81" s="4">
        <f t="shared" si="1"/>
        <v>4952.65</v>
      </c>
      <c r="E81" s="4">
        <v>480</v>
      </c>
      <c r="F81" s="4">
        <v>1647.0599999999997</v>
      </c>
      <c r="G81" s="4">
        <v>253.50000000000006</v>
      </c>
      <c r="H81" s="4">
        <v>1170</v>
      </c>
      <c r="I81" s="4"/>
      <c r="J81" s="4">
        <v>1083.3400000000001</v>
      </c>
      <c r="K81" s="4"/>
      <c r="L81" s="4"/>
      <c r="M81" s="4"/>
      <c r="N81" s="4"/>
      <c r="O81" s="4">
        <v>318.75</v>
      </c>
    </row>
    <row r="82" spans="1:15" ht="12.75">
      <c r="A82" s="13" t="s">
        <v>229</v>
      </c>
      <c r="B82" s="3" t="s">
        <v>112</v>
      </c>
      <c r="C82" s="3"/>
      <c r="D82" s="4">
        <f t="shared" si="1"/>
        <v>10994.640000000001</v>
      </c>
      <c r="E82" s="4">
        <v>142.85</v>
      </c>
      <c r="F82" s="4">
        <v>4570.29</v>
      </c>
      <c r="G82" s="4">
        <v>962.44</v>
      </c>
      <c r="H82" s="4">
        <v>1940.1</v>
      </c>
      <c r="I82" s="4">
        <v>8.7</v>
      </c>
      <c r="J82" s="4">
        <v>120</v>
      </c>
      <c r="K82" s="4">
        <v>2155.32</v>
      </c>
      <c r="L82" s="4">
        <v>326.45</v>
      </c>
      <c r="M82" s="4">
        <v>768.49</v>
      </c>
      <c r="N82" s="4"/>
      <c r="O82" s="4"/>
    </row>
    <row r="83" spans="1:15" ht="12.75">
      <c r="A83" s="13" t="s">
        <v>230</v>
      </c>
      <c r="B83" s="3" t="s">
        <v>81</v>
      </c>
      <c r="C83" s="3"/>
      <c r="D83" s="4">
        <f t="shared" si="1"/>
        <v>7610.389999999999</v>
      </c>
      <c r="E83" s="4"/>
      <c r="F83" s="4">
        <v>4860</v>
      </c>
      <c r="G83" s="4">
        <v>944.4</v>
      </c>
      <c r="H83" s="4"/>
      <c r="I83" s="4"/>
      <c r="J83" s="4"/>
      <c r="K83" s="4"/>
      <c r="L83" s="4">
        <v>271.1</v>
      </c>
      <c r="M83" s="4">
        <v>796.32</v>
      </c>
      <c r="N83" s="4">
        <v>738.57</v>
      </c>
      <c r="O83" s="4"/>
    </row>
    <row r="84" spans="1:15" ht="12.75">
      <c r="A84" s="13" t="s">
        <v>231</v>
      </c>
      <c r="B84" s="3" t="s">
        <v>82</v>
      </c>
      <c r="C84" s="3"/>
      <c r="D84" s="4">
        <f t="shared" si="1"/>
        <v>11935.429999999997</v>
      </c>
      <c r="E84" s="4">
        <v>389.96</v>
      </c>
      <c r="F84" s="4">
        <v>5378.399999999997</v>
      </c>
      <c r="G84" s="4">
        <v>1121.5200000000002</v>
      </c>
      <c r="H84" s="4">
        <v>1063.07</v>
      </c>
      <c r="I84" s="4"/>
      <c r="J84" s="4">
        <v>604.0799999999999</v>
      </c>
      <c r="K84" s="4">
        <v>2170.08</v>
      </c>
      <c r="L84" s="4">
        <v>382</v>
      </c>
      <c r="M84" s="4">
        <v>783.05</v>
      </c>
      <c r="N84" s="4"/>
      <c r="O84" s="4">
        <v>43.27</v>
      </c>
    </row>
    <row r="85" spans="1:15" ht="12.75">
      <c r="A85" s="13" t="s">
        <v>232</v>
      </c>
      <c r="B85" s="3" t="s">
        <v>196</v>
      </c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>
      <c r="A86" s="13" t="s">
        <v>233</v>
      </c>
      <c r="B86" s="3" t="s">
        <v>52</v>
      </c>
      <c r="C86" s="3"/>
      <c r="D86" s="4">
        <f t="shared" si="1"/>
        <v>6718.46</v>
      </c>
      <c r="E86" s="4">
        <v>174.38</v>
      </c>
      <c r="F86" s="4">
        <v>2777.68</v>
      </c>
      <c r="G86" s="4">
        <v>257.49999999999994</v>
      </c>
      <c r="H86" s="4">
        <v>565</v>
      </c>
      <c r="I86" s="4"/>
      <c r="J86" s="4"/>
      <c r="K86" s="4">
        <v>2165.1600000000003</v>
      </c>
      <c r="L86" s="4"/>
      <c r="M86" s="4">
        <v>778.74</v>
      </c>
      <c r="N86" s="4"/>
      <c r="O86" s="4"/>
    </row>
    <row r="87" spans="1:15" ht="12.75">
      <c r="A87" s="13" t="s">
        <v>234</v>
      </c>
      <c r="B87" s="3" t="s">
        <v>68</v>
      </c>
      <c r="C87" s="3"/>
      <c r="D87" s="4">
        <f t="shared" si="1"/>
        <v>4601.5</v>
      </c>
      <c r="E87" s="4"/>
      <c r="F87" s="4">
        <v>1088.64</v>
      </c>
      <c r="G87" s="4">
        <v>183.65000000000006</v>
      </c>
      <c r="H87" s="4"/>
      <c r="I87" s="4"/>
      <c r="J87" s="4"/>
      <c r="K87" s="4">
        <v>2160.18</v>
      </c>
      <c r="L87" s="4">
        <v>372.71</v>
      </c>
      <c r="M87" s="4">
        <v>796.32</v>
      </c>
      <c r="N87" s="4"/>
      <c r="O87" s="4"/>
    </row>
    <row r="88" spans="1:15" ht="12.75">
      <c r="A88" s="13" t="s">
        <v>235</v>
      </c>
      <c r="B88" s="3" t="s">
        <v>69</v>
      </c>
      <c r="C88" s="3"/>
      <c r="D88" s="4">
        <f t="shared" si="1"/>
        <v>7259.559999999999</v>
      </c>
      <c r="E88" s="4"/>
      <c r="F88" s="4">
        <v>3328.5599999999986</v>
      </c>
      <c r="G88" s="4">
        <v>676.89</v>
      </c>
      <c r="H88" s="4"/>
      <c r="I88" s="4"/>
      <c r="J88" s="4"/>
      <c r="K88" s="4">
        <v>2150.4</v>
      </c>
      <c r="L88" s="4">
        <v>307.39</v>
      </c>
      <c r="M88" s="4">
        <v>796.32</v>
      </c>
      <c r="N88" s="4"/>
      <c r="O88" s="4"/>
    </row>
    <row r="89" spans="1:15" ht="12.75">
      <c r="A89" s="13" t="s">
        <v>236</v>
      </c>
      <c r="B89" s="3" t="s">
        <v>197</v>
      </c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>
      <c r="A90" s="13" t="s">
        <v>237</v>
      </c>
      <c r="B90" s="3" t="s">
        <v>103</v>
      </c>
      <c r="C90" s="3"/>
      <c r="D90" s="4">
        <f t="shared" si="1"/>
        <v>9473.75</v>
      </c>
      <c r="E90" s="4">
        <v>276.84</v>
      </c>
      <c r="F90" s="4">
        <v>2578.5</v>
      </c>
      <c r="G90" s="4">
        <v>537.1300000000002</v>
      </c>
      <c r="H90" s="4">
        <v>2495.82</v>
      </c>
      <c r="I90" s="4"/>
      <c r="J90" s="4">
        <v>404.46</v>
      </c>
      <c r="K90" s="4">
        <v>2152.02</v>
      </c>
      <c r="L90" s="4">
        <v>261.13000000000005</v>
      </c>
      <c r="M90" s="4">
        <v>767.85</v>
      </c>
      <c r="N90" s="4"/>
      <c r="O90" s="4"/>
    </row>
    <row r="91" spans="1:15" ht="12.75">
      <c r="A91" s="13" t="s">
        <v>238</v>
      </c>
      <c r="B91" s="3" t="s">
        <v>83</v>
      </c>
      <c r="C91" s="3"/>
      <c r="D91" s="4">
        <f t="shared" si="1"/>
        <v>6535.979999999999</v>
      </c>
      <c r="E91" s="4"/>
      <c r="F91" s="4">
        <v>2851.199999999999</v>
      </c>
      <c r="G91" s="4">
        <v>494.59999999999985</v>
      </c>
      <c r="H91" s="4"/>
      <c r="I91" s="4"/>
      <c r="J91" s="4"/>
      <c r="K91" s="4">
        <v>2170.08</v>
      </c>
      <c r="L91" s="4">
        <v>223.78</v>
      </c>
      <c r="M91" s="4">
        <v>796.32</v>
      </c>
      <c r="N91" s="4"/>
      <c r="O91" s="4"/>
    </row>
    <row r="92" spans="1:15" ht="12.75">
      <c r="A92" s="13" t="s">
        <v>239</v>
      </c>
      <c r="B92" s="3" t="s">
        <v>70</v>
      </c>
      <c r="C92" s="3"/>
      <c r="D92" s="4">
        <f t="shared" si="1"/>
        <v>5177.089999999999</v>
      </c>
      <c r="E92" s="4"/>
      <c r="F92" s="4">
        <v>1390.499999999999</v>
      </c>
      <c r="G92" s="4">
        <v>234.32000000000008</v>
      </c>
      <c r="H92" s="4"/>
      <c r="I92" s="4"/>
      <c r="J92" s="4"/>
      <c r="K92" s="4">
        <v>2156.94</v>
      </c>
      <c r="L92" s="4">
        <v>599.01</v>
      </c>
      <c r="M92" s="4">
        <v>796.32</v>
      </c>
      <c r="N92" s="4"/>
      <c r="O92" s="4"/>
    </row>
    <row r="93" spans="1:15" ht="12.75">
      <c r="A93" s="13" t="s">
        <v>240</v>
      </c>
      <c r="B93" s="3" t="s">
        <v>198</v>
      </c>
      <c r="C93" s="3"/>
      <c r="D93" s="4">
        <f t="shared" si="1"/>
        <v>6159.58</v>
      </c>
      <c r="E93" s="4">
        <v>908.4</v>
      </c>
      <c r="F93" s="4">
        <v>451.43999999999994</v>
      </c>
      <c r="G93" s="4">
        <v>70.34</v>
      </c>
      <c r="H93" s="4">
        <v>3516</v>
      </c>
      <c r="I93" s="4"/>
      <c r="J93" s="4">
        <v>1182.5</v>
      </c>
      <c r="K93" s="4"/>
      <c r="L93" s="4"/>
      <c r="M93" s="4"/>
      <c r="N93" s="4"/>
      <c r="O93" s="4">
        <v>30.9</v>
      </c>
    </row>
    <row r="94" spans="1:15" ht="12.75">
      <c r="A94" s="13" t="s">
        <v>241</v>
      </c>
      <c r="B94" s="3" t="s">
        <v>57</v>
      </c>
      <c r="C94" s="3"/>
      <c r="D94" s="4">
        <f t="shared" si="1"/>
        <v>6407.3099999999995</v>
      </c>
      <c r="E94" s="4"/>
      <c r="F94" s="4">
        <v>3745.4399999999996</v>
      </c>
      <c r="G94" s="4">
        <v>722.8</v>
      </c>
      <c r="H94" s="4"/>
      <c r="I94" s="4"/>
      <c r="J94" s="4"/>
      <c r="K94" s="4"/>
      <c r="L94" s="4"/>
      <c r="M94" s="4">
        <v>796.32</v>
      </c>
      <c r="N94" s="4">
        <v>1142.75</v>
      </c>
      <c r="O94" s="4"/>
    </row>
    <row r="95" spans="1:15" ht="12.75">
      <c r="A95" s="13" t="s">
        <v>242</v>
      </c>
      <c r="B95" s="3" t="s">
        <v>199</v>
      </c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.75">
      <c r="A96" s="13" t="s">
        <v>243</v>
      </c>
      <c r="B96" s="3" t="s">
        <v>71</v>
      </c>
      <c r="C96" s="3"/>
      <c r="D96" s="4">
        <f t="shared" si="1"/>
        <v>4173.320000000001</v>
      </c>
      <c r="E96" s="4"/>
      <c r="F96" s="4">
        <v>1950.480000000001</v>
      </c>
      <c r="G96" s="4">
        <v>372.1</v>
      </c>
      <c r="H96" s="4"/>
      <c r="I96" s="4"/>
      <c r="J96" s="4"/>
      <c r="K96" s="4"/>
      <c r="L96" s="4">
        <v>315.85</v>
      </c>
      <c r="M96" s="4">
        <v>796.32</v>
      </c>
      <c r="N96" s="4">
        <v>738.57</v>
      </c>
      <c r="O96" s="4"/>
    </row>
    <row r="97" spans="1:15" ht="12.75">
      <c r="A97" s="13" t="s">
        <v>244</v>
      </c>
      <c r="B97" s="3" t="s">
        <v>200</v>
      </c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.75">
      <c r="A98" s="13" t="s">
        <v>245</v>
      </c>
      <c r="B98" s="3" t="s">
        <v>201</v>
      </c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.75">
      <c r="A99" s="13" t="s">
        <v>246</v>
      </c>
      <c r="B99" s="3" t="s">
        <v>202</v>
      </c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.75">
      <c r="A100" s="13" t="s">
        <v>247</v>
      </c>
      <c r="B100" s="3" t="s">
        <v>203</v>
      </c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.75">
      <c r="A101" s="13" t="s">
        <v>248</v>
      </c>
      <c r="B101" s="3" t="s">
        <v>72</v>
      </c>
      <c r="C101" s="3"/>
      <c r="D101" s="4">
        <f t="shared" si="1"/>
        <v>1681.4700000000003</v>
      </c>
      <c r="E101" s="4"/>
      <c r="F101" s="4"/>
      <c r="G101" s="4"/>
      <c r="H101" s="4"/>
      <c r="I101" s="4"/>
      <c r="J101" s="4"/>
      <c r="K101" s="4"/>
      <c r="L101" s="4">
        <v>252.09000000000003</v>
      </c>
      <c r="M101" s="4">
        <v>796.32</v>
      </c>
      <c r="N101" s="4">
        <v>633.0600000000001</v>
      </c>
      <c r="O101" s="4"/>
    </row>
    <row r="102" spans="1:15" ht="12.75">
      <c r="A102" s="13" t="s">
        <v>249</v>
      </c>
      <c r="B102" s="3" t="s">
        <v>204</v>
      </c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.75">
      <c r="A103" s="13" t="s">
        <v>250</v>
      </c>
      <c r="B103" s="3" t="s">
        <v>31</v>
      </c>
      <c r="C103" s="3"/>
      <c r="D103" s="4">
        <f t="shared" si="1"/>
        <v>7303.480000000001</v>
      </c>
      <c r="E103" s="4">
        <v>39.82</v>
      </c>
      <c r="F103" s="4">
        <v>3259.980000000001</v>
      </c>
      <c r="G103" s="4">
        <v>617.8500000000001</v>
      </c>
      <c r="H103" s="4"/>
      <c r="I103" s="4"/>
      <c r="J103" s="4">
        <v>151.33</v>
      </c>
      <c r="K103" s="4">
        <v>2150.4</v>
      </c>
      <c r="L103" s="4">
        <v>296.34000000000003</v>
      </c>
      <c r="M103" s="4">
        <v>787.76</v>
      </c>
      <c r="N103" s="4"/>
      <c r="O103" s="4"/>
    </row>
    <row r="104" spans="1:15" ht="12.75">
      <c r="A104" s="13" t="s">
        <v>251</v>
      </c>
      <c r="B104" s="3" t="s">
        <v>84</v>
      </c>
      <c r="C104" s="3"/>
      <c r="D104" s="4">
        <f t="shared" si="1"/>
        <v>8092.35</v>
      </c>
      <c r="E104" s="4">
        <v>70</v>
      </c>
      <c r="F104" s="4">
        <v>3118.5</v>
      </c>
      <c r="G104" s="4">
        <v>577.08</v>
      </c>
      <c r="H104" s="4">
        <v>695</v>
      </c>
      <c r="I104" s="4"/>
      <c r="J104" s="4">
        <v>294.24</v>
      </c>
      <c r="K104" s="4">
        <v>2152.02</v>
      </c>
      <c r="L104" s="4">
        <v>389.19000000000005</v>
      </c>
      <c r="M104" s="4">
        <v>796.32</v>
      </c>
      <c r="N104" s="4"/>
      <c r="O104" s="4"/>
    </row>
    <row r="105" spans="1:15" ht="12.75">
      <c r="A105" s="13" t="s">
        <v>252</v>
      </c>
      <c r="B105" s="3" t="s">
        <v>209</v>
      </c>
      <c r="C105" s="3"/>
      <c r="D105" s="4">
        <f t="shared" si="1"/>
        <v>2395.5300000000007</v>
      </c>
      <c r="E105" s="4"/>
      <c r="F105" s="4">
        <v>2395.5300000000007</v>
      </c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.75">
      <c r="A106" s="13" t="s">
        <v>253</v>
      </c>
      <c r="B106" s="3" t="s">
        <v>108</v>
      </c>
      <c r="C106" s="3"/>
      <c r="D106" s="4">
        <f t="shared" si="1"/>
        <v>6113.48</v>
      </c>
      <c r="E106" s="4"/>
      <c r="F106" s="4">
        <v>2646</v>
      </c>
      <c r="G106" s="4">
        <v>520.7600000000002</v>
      </c>
      <c r="H106" s="4"/>
      <c r="I106" s="4"/>
      <c r="J106" s="4"/>
      <c r="K106" s="4">
        <v>2150.4</v>
      </c>
      <c r="L106" s="4"/>
      <c r="M106" s="4">
        <v>796.32</v>
      </c>
      <c r="N106" s="4"/>
      <c r="O106" s="4"/>
    </row>
    <row r="107" spans="1:15" ht="12.75">
      <c r="A107" s="13" t="s">
        <v>254</v>
      </c>
      <c r="B107" s="3" t="s">
        <v>206</v>
      </c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2.75">
      <c r="A108" s="13" t="s">
        <v>255</v>
      </c>
      <c r="B108" s="3" t="s">
        <v>205</v>
      </c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2.75">
      <c r="A109" s="13" t="s">
        <v>256</v>
      </c>
      <c r="B109" s="3" t="s">
        <v>49</v>
      </c>
      <c r="C109" s="3"/>
      <c r="D109" s="4">
        <f aca="true" t="shared" si="2" ref="D109:D157">SUM(E109:O109)</f>
        <v>13209.07</v>
      </c>
      <c r="E109" s="4">
        <v>1838.97</v>
      </c>
      <c r="F109" s="4">
        <v>1470.42</v>
      </c>
      <c r="G109" s="4">
        <v>287.3</v>
      </c>
      <c r="H109" s="4">
        <v>4950.469999999999</v>
      </c>
      <c r="I109" s="4">
        <v>67.8</v>
      </c>
      <c r="J109" s="4">
        <v>4168.74</v>
      </c>
      <c r="K109" s="4"/>
      <c r="L109" s="4"/>
      <c r="M109" s="4"/>
      <c r="N109" s="4"/>
      <c r="O109" s="4">
        <v>425.36999999999995</v>
      </c>
    </row>
    <row r="110" spans="1:15" ht="12.75">
      <c r="A110" s="13" t="s">
        <v>257</v>
      </c>
      <c r="B110" s="3" t="s">
        <v>207</v>
      </c>
      <c r="C110" s="3"/>
      <c r="D110" s="4">
        <f t="shared" si="2"/>
        <v>2078.25</v>
      </c>
      <c r="E110" s="4">
        <v>99.87</v>
      </c>
      <c r="F110" s="4">
        <v>973.54</v>
      </c>
      <c r="G110" s="4">
        <v>21.889999999999997</v>
      </c>
      <c r="H110" s="4">
        <v>653</v>
      </c>
      <c r="I110" s="4"/>
      <c r="J110" s="4">
        <v>329.95</v>
      </c>
      <c r="K110" s="4"/>
      <c r="L110" s="4"/>
      <c r="M110" s="4"/>
      <c r="N110" s="4"/>
      <c r="O110" s="4"/>
    </row>
    <row r="111" spans="1:15" ht="12.75">
      <c r="A111" s="13" t="s">
        <v>258</v>
      </c>
      <c r="B111" s="3" t="s">
        <v>101</v>
      </c>
      <c r="C111" s="3"/>
      <c r="D111" s="4">
        <f t="shared" si="2"/>
        <v>7999.909999999997</v>
      </c>
      <c r="E111" s="4"/>
      <c r="F111" s="4">
        <v>4085.6399999999976</v>
      </c>
      <c r="G111" s="4">
        <v>745.7</v>
      </c>
      <c r="H111" s="4"/>
      <c r="I111" s="4"/>
      <c r="J111" s="4"/>
      <c r="K111" s="4">
        <v>2170.08</v>
      </c>
      <c r="L111" s="4">
        <v>202.17</v>
      </c>
      <c r="M111" s="4">
        <v>796.32</v>
      </c>
      <c r="N111" s="4"/>
      <c r="O111" s="4"/>
    </row>
    <row r="112" spans="1:15" ht="12.75">
      <c r="A112" s="13" t="s">
        <v>259</v>
      </c>
      <c r="B112" s="3" t="s">
        <v>17</v>
      </c>
      <c r="C112" s="3"/>
      <c r="D112" s="4">
        <f t="shared" si="2"/>
        <v>6415.82</v>
      </c>
      <c r="E112" s="4"/>
      <c r="F112" s="4">
        <v>2548.8</v>
      </c>
      <c r="G112" s="4">
        <v>483.2</v>
      </c>
      <c r="H112" s="4"/>
      <c r="I112" s="4"/>
      <c r="J112" s="4"/>
      <c r="K112" s="4">
        <v>2165.1600000000003</v>
      </c>
      <c r="L112" s="4">
        <v>422.34</v>
      </c>
      <c r="M112" s="4">
        <v>796.32</v>
      </c>
      <c r="N112" s="4"/>
      <c r="O112" s="4"/>
    </row>
    <row r="113" spans="1:15" ht="12.75">
      <c r="A113" s="13" t="s">
        <v>260</v>
      </c>
      <c r="B113" s="3" t="s">
        <v>208</v>
      </c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.75">
      <c r="A114" s="13" t="s">
        <v>261</v>
      </c>
      <c r="B114" s="3" t="s">
        <v>85</v>
      </c>
      <c r="C114" s="3"/>
      <c r="D114" s="4">
        <f t="shared" si="2"/>
        <v>8960.790000000003</v>
      </c>
      <c r="E114" s="4">
        <v>380</v>
      </c>
      <c r="F114" s="4">
        <v>2954.8800000000024</v>
      </c>
      <c r="G114" s="4">
        <v>565.1899999999998</v>
      </c>
      <c r="H114" s="4">
        <v>1299.87</v>
      </c>
      <c r="I114" s="4"/>
      <c r="J114" s="4">
        <v>537.05</v>
      </c>
      <c r="K114" s="4">
        <v>2170.08</v>
      </c>
      <c r="L114" s="4">
        <v>292.07</v>
      </c>
      <c r="M114" s="4">
        <v>761.6500000000001</v>
      </c>
      <c r="N114" s="4"/>
      <c r="O114" s="4"/>
    </row>
    <row r="115" spans="1:15" ht="12.75">
      <c r="A115" s="13" t="s">
        <v>262</v>
      </c>
      <c r="B115" s="3" t="s">
        <v>210</v>
      </c>
      <c r="C115" s="3"/>
      <c r="D115" s="4">
        <f t="shared" si="2"/>
        <v>3173.2600000000007</v>
      </c>
      <c r="E115" s="4"/>
      <c r="F115" s="4">
        <v>1682.8700000000003</v>
      </c>
      <c r="G115" s="4">
        <v>177.50000000000003</v>
      </c>
      <c r="H115" s="4">
        <v>892.07</v>
      </c>
      <c r="I115" s="4"/>
      <c r="J115" s="4">
        <v>420.82000000000005</v>
      </c>
      <c r="K115" s="4"/>
      <c r="L115" s="4"/>
      <c r="M115" s="4"/>
      <c r="N115" s="4"/>
      <c r="O115" s="4"/>
    </row>
    <row r="116" spans="1:15" ht="12.75">
      <c r="A116" s="13" t="s">
        <v>263</v>
      </c>
      <c r="B116" s="3" t="s">
        <v>50</v>
      </c>
      <c r="C116" s="3"/>
      <c r="D116" s="4">
        <f t="shared" si="2"/>
        <v>10809.69</v>
      </c>
      <c r="E116" s="4"/>
      <c r="F116" s="4">
        <v>7060.500000000001</v>
      </c>
      <c r="G116" s="4">
        <v>1499.4</v>
      </c>
      <c r="H116" s="4"/>
      <c r="I116" s="4"/>
      <c r="J116" s="4"/>
      <c r="K116" s="4"/>
      <c r="L116" s="4">
        <v>385.06000000000006</v>
      </c>
      <c r="M116" s="4">
        <v>796.32</v>
      </c>
      <c r="N116" s="4">
        <v>1068.4099999999999</v>
      </c>
      <c r="O116" s="4"/>
    </row>
    <row r="117" spans="1:15" ht="12.75">
      <c r="A117" s="13" t="s">
        <v>264</v>
      </c>
      <c r="B117" s="3" t="s">
        <v>113</v>
      </c>
      <c r="C117" s="3"/>
      <c r="D117" s="4">
        <f t="shared" si="2"/>
        <v>6973.34</v>
      </c>
      <c r="E117" s="4">
        <v>66.36</v>
      </c>
      <c r="F117" s="4">
        <v>2801.7900000000004</v>
      </c>
      <c r="G117" s="4">
        <v>299.7</v>
      </c>
      <c r="H117" s="4">
        <v>1599.48</v>
      </c>
      <c r="I117" s="4">
        <v>21.48</v>
      </c>
      <c r="J117" s="4">
        <v>404.45</v>
      </c>
      <c r="K117" s="4"/>
      <c r="L117" s="4">
        <v>359.26000000000005</v>
      </c>
      <c r="M117" s="4">
        <v>787.7600000000001</v>
      </c>
      <c r="N117" s="4">
        <v>633.0600000000001</v>
      </c>
      <c r="O117" s="4"/>
    </row>
    <row r="118" spans="1:15" ht="12.75">
      <c r="A118" s="13" t="s">
        <v>265</v>
      </c>
      <c r="B118" s="3" t="s">
        <v>211</v>
      </c>
      <c r="C118" s="3"/>
      <c r="D118" s="4">
        <f t="shared" si="2"/>
        <v>4341.57</v>
      </c>
      <c r="E118" s="4">
        <v>277.98</v>
      </c>
      <c r="F118" s="4">
        <v>1524.6099999999997</v>
      </c>
      <c r="G118" s="4">
        <v>148.47</v>
      </c>
      <c r="H118" s="4">
        <v>2096</v>
      </c>
      <c r="I118" s="4"/>
      <c r="J118" s="4">
        <v>294.51</v>
      </c>
      <c r="K118" s="4"/>
      <c r="L118" s="4"/>
      <c r="M118" s="4"/>
      <c r="N118" s="4"/>
      <c r="O118" s="4"/>
    </row>
    <row r="119" spans="1:15" ht="12.75">
      <c r="A119" s="13" t="s">
        <v>266</v>
      </c>
      <c r="B119" s="3" t="s">
        <v>58</v>
      </c>
      <c r="C119" s="3"/>
      <c r="D119" s="4">
        <f t="shared" si="2"/>
        <v>2966.4</v>
      </c>
      <c r="E119" s="4"/>
      <c r="F119" s="4"/>
      <c r="G119" s="4"/>
      <c r="H119" s="4"/>
      <c r="I119" s="4"/>
      <c r="J119" s="4"/>
      <c r="K119" s="4">
        <v>2170.08</v>
      </c>
      <c r="L119" s="4"/>
      <c r="M119" s="4">
        <v>796.32</v>
      </c>
      <c r="N119" s="4"/>
      <c r="O119" s="4"/>
    </row>
    <row r="120" spans="1:15" ht="12.75">
      <c r="A120" s="13" t="s">
        <v>267</v>
      </c>
      <c r="B120" s="3" t="s">
        <v>34</v>
      </c>
      <c r="C120" s="3"/>
      <c r="D120" s="4">
        <f t="shared" si="2"/>
        <v>3199.09</v>
      </c>
      <c r="E120" s="4"/>
      <c r="F120" s="4"/>
      <c r="G120" s="4"/>
      <c r="H120" s="4">
        <v>2239.98</v>
      </c>
      <c r="I120" s="4">
        <v>162.79</v>
      </c>
      <c r="J120" s="4"/>
      <c r="K120" s="4"/>
      <c r="L120" s="4"/>
      <c r="M120" s="4">
        <v>796.32</v>
      </c>
      <c r="N120" s="4"/>
      <c r="O120" s="4"/>
    </row>
    <row r="121" spans="1:15" ht="12" customHeight="1">
      <c r="A121" s="13" t="s">
        <v>268</v>
      </c>
      <c r="B121" s="3" t="s">
        <v>212</v>
      </c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" customHeight="1">
      <c r="A122" s="13" t="s">
        <v>282</v>
      </c>
      <c r="B122" s="3" t="s">
        <v>18</v>
      </c>
      <c r="C122" s="3"/>
      <c r="D122" s="4">
        <f t="shared" si="2"/>
        <v>501.69</v>
      </c>
      <c r="E122" s="4"/>
      <c r="F122" s="4"/>
      <c r="G122" s="4"/>
      <c r="H122" s="4"/>
      <c r="I122" s="4"/>
      <c r="J122" s="4">
        <v>478.26</v>
      </c>
      <c r="K122" s="4"/>
      <c r="L122" s="4"/>
      <c r="M122" s="4"/>
      <c r="N122" s="4"/>
      <c r="O122" s="4">
        <v>23.43</v>
      </c>
    </row>
    <row r="123" spans="1:15" ht="12.75">
      <c r="A123" s="13" t="s">
        <v>283</v>
      </c>
      <c r="B123" s="3" t="s">
        <v>93</v>
      </c>
      <c r="C123" s="3"/>
      <c r="D123" s="4">
        <f t="shared" si="2"/>
        <v>2104.26</v>
      </c>
      <c r="E123" s="4"/>
      <c r="F123" s="4"/>
      <c r="G123" s="4"/>
      <c r="H123" s="4">
        <v>380</v>
      </c>
      <c r="I123" s="4">
        <v>201.45999999999998</v>
      </c>
      <c r="J123" s="4"/>
      <c r="K123" s="4"/>
      <c r="L123" s="4">
        <v>198.93</v>
      </c>
      <c r="M123" s="4">
        <v>796.32</v>
      </c>
      <c r="N123" s="4">
        <v>527.5500000000001</v>
      </c>
      <c r="O123" s="4"/>
    </row>
    <row r="124" spans="1:15" ht="12.75">
      <c r="A124" s="13" t="s">
        <v>284</v>
      </c>
      <c r="B124" s="3" t="s">
        <v>73</v>
      </c>
      <c r="C124" s="3"/>
      <c r="D124" s="4">
        <f t="shared" si="2"/>
        <v>80</v>
      </c>
      <c r="E124" s="4">
        <v>80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.75">
      <c r="A125" s="13" t="s">
        <v>285</v>
      </c>
      <c r="B125" s="3" t="s">
        <v>269</v>
      </c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.75">
      <c r="A126" s="13" t="s">
        <v>286</v>
      </c>
      <c r="B126" s="3" t="s">
        <v>270</v>
      </c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.75">
      <c r="A127" s="13" t="s">
        <v>287</v>
      </c>
      <c r="B127" s="3" t="s">
        <v>114</v>
      </c>
      <c r="C127" s="3"/>
      <c r="D127" s="4">
        <f t="shared" si="2"/>
        <v>6621.950000000002</v>
      </c>
      <c r="E127" s="4">
        <v>239.55</v>
      </c>
      <c r="F127" s="4">
        <v>3125.5200000000004</v>
      </c>
      <c r="G127" s="4">
        <v>419.36999999999995</v>
      </c>
      <c r="H127" s="4"/>
      <c r="I127" s="4"/>
      <c r="J127" s="4"/>
      <c r="K127" s="4">
        <v>1563.39</v>
      </c>
      <c r="L127" s="4">
        <v>319.18</v>
      </c>
      <c r="M127" s="4">
        <v>774.63</v>
      </c>
      <c r="N127" s="4">
        <v>180.31</v>
      </c>
      <c r="O127" s="4"/>
    </row>
    <row r="128" spans="1:15" ht="12.75">
      <c r="A128" s="13" t="s">
        <v>288</v>
      </c>
      <c r="B128" s="3" t="s">
        <v>271</v>
      </c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2.75">
      <c r="A129" s="13" t="s">
        <v>289</v>
      </c>
      <c r="B129" s="3" t="s">
        <v>21</v>
      </c>
      <c r="C129" s="3"/>
      <c r="D129" s="4">
        <f t="shared" si="2"/>
        <v>9102.14</v>
      </c>
      <c r="E129" s="4"/>
      <c r="F129" s="4">
        <v>4781.7</v>
      </c>
      <c r="G129" s="4">
        <v>954.7000000000004</v>
      </c>
      <c r="H129" s="4"/>
      <c r="I129" s="4"/>
      <c r="J129" s="4"/>
      <c r="K129" s="4">
        <v>2170.08</v>
      </c>
      <c r="L129" s="4">
        <v>399.3399999999999</v>
      </c>
      <c r="M129" s="4">
        <v>796.32</v>
      </c>
      <c r="N129" s="4"/>
      <c r="O129" s="4"/>
    </row>
    <row r="130" spans="1:15" ht="12.75">
      <c r="A130" s="13" t="s">
        <v>290</v>
      </c>
      <c r="B130" s="3" t="s">
        <v>272</v>
      </c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.75">
      <c r="A131" s="13" t="s">
        <v>291</v>
      </c>
      <c r="B131" s="3" t="s">
        <v>22</v>
      </c>
      <c r="C131" s="3"/>
      <c r="D131" s="4">
        <f t="shared" si="2"/>
        <v>4138.05</v>
      </c>
      <c r="E131" s="4">
        <v>240</v>
      </c>
      <c r="F131" s="4">
        <v>2101.3100000000004</v>
      </c>
      <c r="G131" s="4"/>
      <c r="H131" s="4">
        <v>1263.07</v>
      </c>
      <c r="I131" s="4"/>
      <c r="J131" s="4">
        <v>370.93</v>
      </c>
      <c r="K131" s="4"/>
      <c r="L131" s="4"/>
      <c r="M131" s="4">
        <v>119.45</v>
      </c>
      <c r="N131" s="4"/>
      <c r="O131" s="4">
        <v>43.29</v>
      </c>
    </row>
    <row r="132" spans="1:15" ht="12.75">
      <c r="A132" s="13" t="s">
        <v>292</v>
      </c>
      <c r="B132" s="3" t="s">
        <v>74</v>
      </c>
      <c r="C132" s="3"/>
      <c r="D132" s="4">
        <f t="shared" si="2"/>
        <v>2177.7599999999993</v>
      </c>
      <c r="E132" s="4"/>
      <c r="F132" s="4">
        <v>2111.399999999999</v>
      </c>
      <c r="G132" s="4"/>
      <c r="H132" s="4"/>
      <c r="I132" s="4"/>
      <c r="J132" s="4"/>
      <c r="K132" s="4"/>
      <c r="L132" s="4"/>
      <c r="M132" s="4">
        <v>66.36</v>
      </c>
      <c r="N132" s="4"/>
      <c r="O132" s="4"/>
    </row>
    <row r="133" spans="1:15" ht="12.75">
      <c r="A133" s="13" t="s">
        <v>293</v>
      </c>
      <c r="B133" s="3" t="s">
        <v>59</v>
      </c>
      <c r="C133" s="3"/>
      <c r="D133" s="4">
        <f t="shared" si="2"/>
        <v>3306.0099999999998</v>
      </c>
      <c r="E133" s="4"/>
      <c r="F133" s="4">
        <v>1360.7999999999995</v>
      </c>
      <c r="G133" s="4">
        <v>98.70000000000002</v>
      </c>
      <c r="H133" s="4"/>
      <c r="I133" s="4"/>
      <c r="J133" s="4"/>
      <c r="K133" s="4"/>
      <c r="L133" s="4">
        <v>311.62</v>
      </c>
      <c r="M133" s="4">
        <v>796.32</v>
      </c>
      <c r="N133" s="4">
        <v>738.57</v>
      </c>
      <c r="O133" s="4"/>
    </row>
    <row r="134" spans="1:15" ht="12.75">
      <c r="A134" s="13" t="s">
        <v>294</v>
      </c>
      <c r="B134" s="3" t="s">
        <v>35</v>
      </c>
      <c r="C134" s="3"/>
      <c r="D134" s="4">
        <f t="shared" si="2"/>
        <v>16497.7</v>
      </c>
      <c r="E134" s="4">
        <v>2019.96</v>
      </c>
      <c r="F134" s="4">
        <v>493.29</v>
      </c>
      <c r="G134" s="4"/>
      <c r="H134" s="4">
        <v>8363.66</v>
      </c>
      <c r="I134" s="4">
        <v>16.01</v>
      </c>
      <c r="J134" s="4">
        <v>5313.1</v>
      </c>
      <c r="K134" s="4"/>
      <c r="L134" s="4"/>
      <c r="M134" s="4"/>
      <c r="N134" s="4"/>
      <c r="O134" s="4">
        <v>291.68</v>
      </c>
    </row>
    <row r="135" spans="1:15" ht="12.75">
      <c r="A135" s="13" t="s">
        <v>295</v>
      </c>
      <c r="B135" s="3" t="s">
        <v>51</v>
      </c>
      <c r="C135" s="3"/>
      <c r="D135" s="4">
        <f t="shared" si="2"/>
        <v>7108.359999999999</v>
      </c>
      <c r="E135" s="4"/>
      <c r="F135" s="4">
        <v>3427.9199999999996</v>
      </c>
      <c r="G135" s="4">
        <v>714.04</v>
      </c>
      <c r="H135" s="4"/>
      <c r="I135" s="4"/>
      <c r="J135" s="4"/>
      <c r="K135" s="4">
        <v>2170.08</v>
      </c>
      <c r="L135" s="4"/>
      <c r="M135" s="4">
        <v>796.32</v>
      </c>
      <c r="N135" s="4"/>
      <c r="O135" s="4"/>
    </row>
    <row r="136" spans="1:15" ht="12.75">
      <c r="A136" s="13" t="s">
        <v>296</v>
      </c>
      <c r="B136" s="3" t="s">
        <v>75</v>
      </c>
      <c r="C136" s="3"/>
      <c r="D136" s="4">
        <f t="shared" si="2"/>
        <v>8238.460000000001</v>
      </c>
      <c r="E136" s="4"/>
      <c r="F136" s="4">
        <v>4392.9000000000015</v>
      </c>
      <c r="G136" s="4">
        <v>887.3799999999998</v>
      </c>
      <c r="H136" s="4"/>
      <c r="I136" s="4"/>
      <c r="J136" s="4"/>
      <c r="K136" s="4">
        <v>2161.86</v>
      </c>
      <c r="L136" s="4"/>
      <c r="M136" s="4">
        <v>796.32</v>
      </c>
      <c r="N136" s="4"/>
      <c r="O136" s="4"/>
    </row>
    <row r="137" spans="1:15" ht="12.75">
      <c r="A137" s="13" t="s">
        <v>297</v>
      </c>
      <c r="B137" s="3" t="s">
        <v>89</v>
      </c>
      <c r="C137" s="3"/>
      <c r="D137" s="4">
        <f t="shared" si="2"/>
        <v>7489.780000000001</v>
      </c>
      <c r="E137" s="4"/>
      <c r="F137" s="4">
        <v>3693.6000000000013</v>
      </c>
      <c r="G137" s="4">
        <v>755.45</v>
      </c>
      <c r="H137" s="4"/>
      <c r="I137" s="4"/>
      <c r="J137" s="4"/>
      <c r="K137" s="4">
        <v>2170.08</v>
      </c>
      <c r="L137" s="4">
        <v>74.33</v>
      </c>
      <c r="M137" s="4">
        <v>796.32</v>
      </c>
      <c r="N137" s="4"/>
      <c r="O137" s="4"/>
    </row>
    <row r="138" spans="1:15" ht="12.75">
      <c r="A138" s="13" t="s">
        <v>298</v>
      </c>
      <c r="B138" s="3" t="s">
        <v>62</v>
      </c>
      <c r="C138" s="3"/>
      <c r="D138" s="4">
        <f t="shared" si="2"/>
        <v>15823.149999999998</v>
      </c>
      <c r="E138" s="4">
        <v>508.8</v>
      </c>
      <c r="F138" s="4">
        <v>2905.2</v>
      </c>
      <c r="G138" s="4">
        <v>340.72</v>
      </c>
      <c r="H138" s="4">
        <v>6107.13</v>
      </c>
      <c r="I138" s="4">
        <v>10.13</v>
      </c>
      <c r="J138" s="4">
        <v>2636.6899999999996</v>
      </c>
      <c r="K138" s="4">
        <v>2170.08</v>
      </c>
      <c r="L138" s="4">
        <v>113.73</v>
      </c>
      <c r="M138" s="4">
        <v>709.4099999999999</v>
      </c>
      <c r="N138" s="4"/>
      <c r="O138" s="4">
        <v>321.26</v>
      </c>
    </row>
    <row r="139" spans="1:15" ht="12.75">
      <c r="A139" s="13" t="s">
        <v>299</v>
      </c>
      <c r="B139" s="3" t="s">
        <v>76</v>
      </c>
      <c r="C139" s="3"/>
      <c r="D139" s="4">
        <f t="shared" si="2"/>
        <v>4868.929999999999</v>
      </c>
      <c r="E139" s="4">
        <v>70</v>
      </c>
      <c r="F139" s="4">
        <v>800.2799999999995</v>
      </c>
      <c r="G139" s="4">
        <v>62.26</v>
      </c>
      <c r="H139" s="4">
        <v>507</v>
      </c>
      <c r="I139" s="4"/>
      <c r="J139" s="4">
        <v>180</v>
      </c>
      <c r="K139" s="4">
        <v>2161.86</v>
      </c>
      <c r="L139" s="4">
        <v>306.19</v>
      </c>
      <c r="M139" s="4">
        <v>781.34</v>
      </c>
      <c r="N139" s="4"/>
      <c r="O139" s="4"/>
    </row>
    <row r="140" spans="1:15" ht="12.75">
      <c r="A140" s="13" t="s">
        <v>300</v>
      </c>
      <c r="B140" s="3" t="s">
        <v>274</v>
      </c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.75">
      <c r="A141" s="13" t="s">
        <v>301</v>
      </c>
      <c r="B141" s="3" t="s">
        <v>273</v>
      </c>
      <c r="C141" s="3"/>
      <c r="D141" s="4">
        <f t="shared" si="2"/>
        <v>2276.2599999999998</v>
      </c>
      <c r="E141" s="4"/>
      <c r="F141" s="4">
        <v>2059.22</v>
      </c>
      <c r="G141" s="4">
        <v>217.04000000000005</v>
      </c>
      <c r="H141" s="4"/>
      <c r="I141" s="4"/>
      <c r="J141" s="4"/>
      <c r="K141" s="4"/>
      <c r="L141" s="4"/>
      <c r="M141" s="4"/>
      <c r="N141" s="4"/>
      <c r="O141" s="4"/>
    </row>
    <row r="142" spans="1:15" ht="12.75">
      <c r="A142" s="13" t="s">
        <v>302</v>
      </c>
      <c r="B142" s="3" t="s">
        <v>275</v>
      </c>
      <c r="C142" s="3"/>
      <c r="D142" s="4">
        <f t="shared" si="2"/>
        <v>2322.67</v>
      </c>
      <c r="E142" s="4"/>
      <c r="F142" s="4">
        <v>2322.67</v>
      </c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.75">
      <c r="A143" s="13" t="s">
        <v>303</v>
      </c>
      <c r="B143" s="3" t="s">
        <v>94</v>
      </c>
      <c r="C143" s="3"/>
      <c r="D143" s="4">
        <f t="shared" si="2"/>
        <v>3936.76</v>
      </c>
      <c r="E143" s="4"/>
      <c r="F143" s="4">
        <v>1930.5</v>
      </c>
      <c r="G143" s="4">
        <v>418.5999999999999</v>
      </c>
      <c r="H143" s="4">
        <v>76.08</v>
      </c>
      <c r="I143" s="4">
        <v>8</v>
      </c>
      <c r="J143" s="4">
        <v>289.77</v>
      </c>
      <c r="K143" s="4"/>
      <c r="L143" s="4">
        <v>150.28</v>
      </c>
      <c r="M143" s="4">
        <v>592.5</v>
      </c>
      <c r="N143" s="4">
        <v>471.03</v>
      </c>
      <c r="O143" s="4"/>
    </row>
    <row r="144" spans="1:15" ht="12.75">
      <c r="A144" s="13" t="s">
        <v>304</v>
      </c>
      <c r="B144" s="3" t="s">
        <v>38</v>
      </c>
      <c r="C144" s="3"/>
      <c r="D144" s="4">
        <f t="shared" si="2"/>
        <v>7839.999999999999</v>
      </c>
      <c r="E144" s="4">
        <v>653.51</v>
      </c>
      <c r="F144" s="4">
        <v>202.5</v>
      </c>
      <c r="G144" s="4">
        <v>12.8</v>
      </c>
      <c r="H144" s="4">
        <v>4185</v>
      </c>
      <c r="I144" s="4">
        <v>10.14</v>
      </c>
      <c r="J144" s="4">
        <v>2623.1499999999996</v>
      </c>
      <c r="K144" s="4"/>
      <c r="L144" s="4"/>
      <c r="M144" s="4"/>
      <c r="N144" s="4"/>
      <c r="O144" s="4">
        <v>152.9</v>
      </c>
    </row>
    <row r="145" spans="1:15" ht="12.75">
      <c r="A145" s="13" t="s">
        <v>305</v>
      </c>
      <c r="B145" s="3" t="s">
        <v>276</v>
      </c>
      <c r="C145" s="3"/>
      <c r="D145" s="4">
        <f t="shared" si="2"/>
        <v>5466.839999999999</v>
      </c>
      <c r="E145" s="4">
        <v>444.47</v>
      </c>
      <c r="F145" s="4">
        <v>2065.47</v>
      </c>
      <c r="G145" s="4">
        <v>367.12</v>
      </c>
      <c r="H145" s="4">
        <v>1864.87</v>
      </c>
      <c r="I145" s="4"/>
      <c r="J145" s="4">
        <v>724.91</v>
      </c>
      <c r="K145" s="4"/>
      <c r="L145" s="4"/>
      <c r="M145" s="4"/>
      <c r="N145" s="4"/>
      <c r="O145" s="4"/>
    </row>
    <row r="146" spans="1:15" ht="12.75">
      <c r="A146" s="13" t="s">
        <v>306</v>
      </c>
      <c r="B146" s="3" t="s">
        <v>60</v>
      </c>
      <c r="C146" s="3"/>
      <c r="D146" s="4">
        <f t="shared" si="2"/>
        <v>4753.72</v>
      </c>
      <c r="E146" s="4">
        <v>19.91</v>
      </c>
      <c r="F146" s="4">
        <v>1276.5600000000002</v>
      </c>
      <c r="G146" s="4">
        <v>248.67000000000004</v>
      </c>
      <c r="H146" s="4"/>
      <c r="I146" s="4"/>
      <c r="J146" s="4"/>
      <c r="K146" s="4">
        <v>2170.08</v>
      </c>
      <c r="L146" s="4">
        <v>250.88</v>
      </c>
      <c r="M146" s="4">
        <v>787.6199999999999</v>
      </c>
      <c r="N146" s="4"/>
      <c r="O146" s="4"/>
    </row>
    <row r="147" spans="1:15" ht="12.75">
      <c r="A147" s="13" t="s">
        <v>307</v>
      </c>
      <c r="B147" s="3" t="s">
        <v>277</v>
      </c>
      <c r="C147" s="3"/>
      <c r="D147" s="4">
        <f t="shared" si="2"/>
        <v>1106.82</v>
      </c>
      <c r="E147" s="4">
        <v>210.48</v>
      </c>
      <c r="F147" s="4"/>
      <c r="G147" s="4"/>
      <c r="H147" s="4">
        <v>896.34</v>
      </c>
      <c r="I147" s="4"/>
      <c r="J147" s="4"/>
      <c r="K147" s="4"/>
      <c r="L147" s="4"/>
      <c r="M147" s="4"/>
      <c r="N147" s="4"/>
      <c r="O147" s="4"/>
    </row>
    <row r="148" spans="1:15" ht="12.75">
      <c r="A148" s="13" t="s">
        <v>308</v>
      </c>
      <c r="B148" s="3" t="s">
        <v>86</v>
      </c>
      <c r="C148" s="3"/>
      <c r="D148" s="4">
        <f t="shared" si="2"/>
        <v>10524.38</v>
      </c>
      <c r="E148" s="4">
        <v>140</v>
      </c>
      <c r="F148" s="4">
        <v>4549.499999999999</v>
      </c>
      <c r="G148" s="4">
        <v>1001.5700000000005</v>
      </c>
      <c r="H148" s="4">
        <v>898</v>
      </c>
      <c r="I148" s="4"/>
      <c r="J148" s="4">
        <v>585.76</v>
      </c>
      <c r="K148" s="4">
        <v>2170.0799999999995</v>
      </c>
      <c r="L148" s="4">
        <v>383.15</v>
      </c>
      <c r="M148" s="4">
        <v>796.32</v>
      </c>
      <c r="N148" s="4"/>
      <c r="O148" s="4"/>
    </row>
    <row r="149" spans="1:15" ht="12.75">
      <c r="A149" s="13" t="s">
        <v>309</v>
      </c>
      <c r="B149" s="3" t="s">
        <v>87</v>
      </c>
      <c r="C149" s="3"/>
      <c r="D149" s="4">
        <f t="shared" si="2"/>
        <v>9879.880000000001</v>
      </c>
      <c r="E149" s="4"/>
      <c r="F149" s="4">
        <v>6065.280000000002</v>
      </c>
      <c r="G149" s="4">
        <v>724.1499999999999</v>
      </c>
      <c r="H149" s="4"/>
      <c r="I149" s="4"/>
      <c r="J149" s="4"/>
      <c r="K149" s="4">
        <v>2140.68</v>
      </c>
      <c r="L149" s="4">
        <v>153.45</v>
      </c>
      <c r="M149" s="4">
        <v>796.32</v>
      </c>
      <c r="N149" s="4"/>
      <c r="O149" s="4"/>
    </row>
    <row r="150" spans="1:15" ht="12.75">
      <c r="A150" s="13" t="s">
        <v>310</v>
      </c>
      <c r="B150" s="3" t="s">
        <v>278</v>
      </c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.75">
      <c r="A151" s="13" t="s">
        <v>311</v>
      </c>
      <c r="B151" s="3" t="s">
        <v>110</v>
      </c>
      <c r="C151" s="3"/>
      <c r="D151" s="4">
        <f t="shared" si="2"/>
        <v>5998.42</v>
      </c>
      <c r="E151" s="4"/>
      <c r="F151" s="4">
        <v>2255.0400000000004</v>
      </c>
      <c r="G151" s="4">
        <v>388.59999999999985</v>
      </c>
      <c r="H151" s="4"/>
      <c r="I151" s="4"/>
      <c r="J151" s="4"/>
      <c r="K151" s="4">
        <v>2170.08</v>
      </c>
      <c r="L151" s="4">
        <v>388.38000000000005</v>
      </c>
      <c r="M151" s="4">
        <v>796.32</v>
      </c>
      <c r="N151" s="4"/>
      <c r="O151" s="4"/>
    </row>
    <row r="152" spans="1:15" ht="12.75">
      <c r="A152" s="13" t="s">
        <v>312</v>
      </c>
      <c r="B152" s="3" t="s">
        <v>279</v>
      </c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.75">
      <c r="A153" s="13" t="s">
        <v>313</v>
      </c>
      <c r="B153" s="3" t="s">
        <v>104</v>
      </c>
      <c r="C153" s="3"/>
      <c r="D153" s="4">
        <f t="shared" si="2"/>
        <v>9023.32</v>
      </c>
      <c r="E153" s="4">
        <v>310</v>
      </c>
      <c r="F153" s="4">
        <v>2928.9599999999996</v>
      </c>
      <c r="G153" s="4">
        <v>442.62</v>
      </c>
      <c r="H153" s="4">
        <v>1447</v>
      </c>
      <c r="I153" s="4"/>
      <c r="J153" s="4">
        <v>652.29</v>
      </c>
      <c r="K153" s="4">
        <v>2156.94</v>
      </c>
      <c r="L153" s="4">
        <v>289.18999999999994</v>
      </c>
      <c r="M153" s="4">
        <v>796.32</v>
      </c>
      <c r="N153" s="4"/>
      <c r="O153" s="4"/>
    </row>
    <row r="154" spans="1:15" ht="12.75">
      <c r="A154" s="13" t="s">
        <v>314</v>
      </c>
      <c r="B154" s="3" t="s">
        <v>280</v>
      </c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2.75">
      <c r="A155" s="13" t="s">
        <v>315</v>
      </c>
      <c r="B155" s="3" t="s">
        <v>88</v>
      </c>
      <c r="C155" s="3"/>
      <c r="D155" s="4">
        <f t="shared" si="2"/>
        <v>4536.679999999999</v>
      </c>
      <c r="E155" s="4"/>
      <c r="F155" s="4">
        <v>3295.0799999999995</v>
      </c>
      <c r="G155" s="4">
        <v>445.28</v>
      </c>
      <c r="H155" s="4"/>
      <c r="I155" s="4"/>
      <c r="J155" s="4"/>
      <c r="K155" s="4"/>
      <c r="L155" s="4"/>
      <c r="M155" s="4">
        <v>796.32</v>
      </c>
      <c r="N155" s="4"/>
      <c r="O155" s="4"/>
    </row>
    <row r="156" spans="1:15" ht="12.75">
      <c r="A156" s="13" t="s">
        <v>316</v>
      </c>
      <c r="B156" s="3" t="s">
        <v>102</v>
      </c>
      <c r="C156" s="3"/>
      <c r="D156" s="4">
        <f t="shared" si="2"/>
        <v>8796.630000000001</v>
      </c>
      <c r="E156" s="4"/>
      <c r="F156" s="4">
        <v>4576.500000000001</v>
      </c>
      <c r="G156" s="4">
        <v>1004.9400000000004</v>
      </c>
      <c r="H156" s="4"/>
      <c r="I156" s="4"/>
      <c r="J156" s="4"/>
      <c r="K156" s="4">
        <v>2140.68</v>
      </c>
      <c r="L156" s="4">
        <v>278.19</v>
      </c>
      <c r="M156" s="4">
        <v>796.32</v>
      </c>
      <c r="N156" s="4"/>
      <c r="O156" s="4"/>
    </row>
    <row r="157" spans="1:15" ht="12.75">
      <c r="A157" s="13" t="s">
        <v>317</v>
      </c>
      <c r="B157" s="3" t="s">
        <v>61</v>
      </c>
      <c r="C157" s="3"/>
      <c r="D157" s="4">
        <f t="shared" si="2"/>
        <v>5438.19</v>
      </c>
      <c r="E157" s="4"/>
      <c r="F157" s="4">
        <v>3097.439999999999</v>
      </c>
      <c r="G157" s="4">
        <v>573.3</v>
      </c>
      <c r="H157" s="4"/>
      <c r="I157" s="4"/>
      <c r="J157" s="4"/>
      <c r="K157" s="4"/>
      <c r="L157" s="4">
        <v>338.07</v>
      </c>
      <c r="M157" s="4">
        <v>796.32</v>
      </c>
      <c r="N157" s="4">
        <v>633.0600000000001</v>
      </c>
      <c r="O157" s="4"/>
    </row>
    <row r="158" spans="1:15" ht="12.75">
      <c r="A158" s="13" t="s">
        <v>318</v>
      </c>
      <c r="B158" s="3" t="s">
        <v>281</v>
      </c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2.75">
      <c r="A159" s="6" t="s">
        <v>5</v>
      </c>
      <c r="B159" s="7"/>
      <c r="C159" s="7"/>
      <c r="D159" s="8">
        <f aca="true" t="shared" si="3" ref="D159:O159">SUBTOTAL(9,D6:D158)</f>
        <v>705210.4799999999</v>
      </c>
      <c r="E159" s="8">
        <f t="shared" si="3"/>
        <v>20006.229999999996</v>
      </c>
      <c r="F159" s="8">
        <f t="shared" si="3"/>
        <v>260876.43</v>
      </c>
      <c r="G159" s="8">
        <f t="shared" si="3"/>
        <v>44457.23</v>
      </c>
      <c r="H159" s="8">
        <f t="shared" si="3"/>
        <v>93985.49000000002</v>
      </c>
      <c r="I159" s="8">
        <f t="shared" si="3"/>
        <v>2430.3300000000004</v>
      </c>
      <c r="J159" s="8">
        <f t="shared" si="3"/>
        <v>47558.83000000001</v>
      </c>
      <c r="K159" s="8">
        <f t="shared" si="3"/>
        <v>135348.73</v>
      </c>
      <c r="L159" s="8">
        <f t="shared" si="3"/>
        <v>21690.819999999996</v>
      </c>
      <c r="M159" s="8">
        <f t="shared" si="3"/>
        <v>63698.54999999999</v>
      </c>
      <c r="N159" s="8">
        <f t="shared" si="3"/>
        <v>13128.299999999997</v>
      </c>
      <c r="O159" s="9">
        <f t="shared" si="3"/>
        <v>2029.5400000000002</v>
      </c>
    </row>
    <row r="160" spans="1:15" ht="12.75">
      <c r="A160" s="24" t="s">
        <v>320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1:15" ht="11.25" customHeight="1">
      <c r="A161" s="18" t="s">
        <v>321</v>
      </c>
      <c r="B161" s="5" t="s">
        <v>324</v>
      </c>
      <c r="C161" s="5"/>
      <c r="D161" s="19"/>
      <c r="E161" s="19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s="14" customFormat="1" ht="11.25" customHeight="1">
      <c r="A162" s="18" t="s">
        <v>119</v>
      </c>
      <c r="B162" s="5" t="s">
        <v>325</v>
      </c>
      <c r="C162" s="5"/>
      <c r="D162" s="5"/>
      <c r="E162" s="20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18"/>
      <c r="B163" s="5"/>
      <c r="C163" s="5"/>
      <c r="D163" s="20" t="s">
        <v>322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18"/>
      <c r="B164" s="5"/>
      <c r="C164" s="5"/>
      <c r="D164" s="20" t="s">
        <v>326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4" ht="12.75">
      <c r="A165" s="15"/>
      <c r="D165" s="16"/>
    </row>
    <row r="166" spans="4:5" ht="12.75">
      <c r="D166" s="5"/>
      <c r="E166" s="5"/>
    </row>
    <row r="167" spans="4:5" ht="12.75">
      <c r="D167" s="5"/>
      <c r="E167" s="5"/>
    </row>
    <row r="168" spans="4:5" ht="12.75">
      <c r="D168" s="5"/>
      <c r="E168" s="5"/>
    </row>
    <row r="169" spans="4:5" ht="12.75">
      <c r="D169" s="5"/>
      <c r="E169" s="5"/>
    </row>
    <row r="170" spans="4:5" ht="12.75">
      <c r="D170" s="5"/>
      <c r="E170" s="5"/>
    </row>
    <row r="171" spans="2:3" ht="12.75">
      <c r="B171" s="5"/>
      <c r="C171" s="5"/>
    </row>
  </sheetData>
  <sheetProtection/>
  <mergeCells count="5">
    <mergeCell ref="A1:L1"/>
    <mergeCell ref="M1:O1"/>
    <mergeCell ref="A2:O2"/>
    <mergeCell ref="A3:O3"/>
    <mergeCell ref="A160:O160"/>
  </mergeCells>
  <printOptions/>
  <pageMargins left="0.39375" right="0.19652777777777777" top="0.7875" bottom="0.898611111111111" header="0.5118055555555555" footer="0.7875"/>
  <pageSetup horizontalDpi="600" verticalDpi="600" orientation="landscape" pageOrder="overThenDown" paperSize="9" scale="85" r:id="rId1"/>
  <headerFooter alignWithMargins="0">
    <oddFooter>&amp;C&amp;"Times New Roman,Obično"&amp;8Stranica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2" width="11.7109375" style="0" customWidth="1"/>
    <col min="3" max="3" width="0" style="0" hidden="1" customWidth="1"/>
  </cols>
  <sheetData/>
  <sheetProtection/>
  <printOptions/>
  <pageMargins left="0.39375" right="0.19652777777777777" top="0.7875" bottom="0.898611111111111" header="0.5118055555555555" footer="0.7875"/>
  <pageSetup horizontalDpi="300" verticalDpi="300" orientation="landscape" pageOrder="overThenDown" paperSize="9" scale="85"/>
  <headerFooter alignWithMargins="0">
    <oddFooter>&amp;C&amp;"Times New Roman,Obično"&amp;8Stranica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Grozdana Kramarić</dc:creator>
  <cp:keywords/>
  <dc:description/>
  <cp:lastModifiedBy>Marina Buntić Juričić</cp:lastModifiedBy>
  <cp:lastPrinted>2023-07-20T08:41:09Z</cp:lastPrinted>
  <dcterms:created xsi:type="dcterms:W3CDTF">2023-07-18T11:27:56Z</dcterms:created>
  <dcterms:modified xsi:type="dcterms:W3CDTF">2023-07-24T07:18:11Z</dcterms:modified>
  <cp:category/>
  <cp:version/>
  <cp:contentType/>
  <cp:contentStatus/>
</cp:coreProperties>
</file>