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969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'List1'!$A$5:$O$5</definedName>
    <definedName name="__CDSLegenda">'List1'!#REF!</definedName>
    <definedName name="__CDSNaslov__">'List1'!$A$1:$O$4</definedName>
    <definedName name="__Main__">'List1'!$A$1:$O$162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<sst xmlns="http://schemas.openxmlformats.org/spreadsheetml/2006/main" count="328" uniqueCount="327">
  <si>
    <t>Auto</t>
  </si>
  <si>
    <t>Avion</t>
  </si>
  <si>
    <t>Hotel</t>
  </si>
  <si>
    <t>Javni</t>
  </si>
  <si>
    <t>Ostalo</t>
  </si>
  <si>
    <t>UKUPNO</t>
  </si>
  <si>
    <t>Ukupno</t>
  </si>
  <si>
    <t>Dnevnica</t>
  </si>
  <si>
    <t>BULJ MIRO</t>
  </si>
  <si>
    <t>Cestarina</t>
  </si>
  <si>
    <t>DAUS EMIL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</si>
  <si>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</si>
  <si>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</si>
  <si>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</si>
  <si>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</si>
  <si>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</si>
  <si>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</si>
  <si>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</si>
  <si>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</si>
  <si>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</si>
  <si>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MATULA VILIM</t>
  </si>
  <si>
    <t>SANADER ANTE</t>
  </si>
  <si>
    <t>BEGONJA JOSIP</t>
  </si>
  <si>
    <t>CAPPELLI GARI</t>
  </si>
  <si>
    <t>GRMOJA NIKOLA</t>
  </si>
  <si>
    <t>Prezime i ime</t>
  </si>
  <si>
    <t>BILEK VLADIMIR</t>
  </si>
  <si>
    <t>HRELJA SILVANO</t>
  </si>
  <si>
    <t>JECKOV DRAGANA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</si>
  <si>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</si>
  <si>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</si>
  <si>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</si>
  <si>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</si>
  <si>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</si>
  <si>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</si>
  <si>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</si>
  <si>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KOLAREK LJUBOMIR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</si>
  <si>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</si>
  <si>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</si>
  <si>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</si>
  <si>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</si>
  <si>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</si>
  <si>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</si>
  <si>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</si>
  <si>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RADIĆ IVAN</t>
  </si>
  <si>
    <t>ĐAKIĆ JOSIP</t>
  </si>
  <si>
    <t>BORIĆ JOSIP</t>
  </si>
  <si>
    <t>BURIĆ MAJDA</t>
  </si>
  <si>
    <t>PAVIĆ MARKO</t>
  </si>
  <si>
    <t>PETROV BOŽO</t>
  </si>
  <si>
    <t>VUKAS NIKŠA</t>
  </si>
  <si>
    <t>ŠARIĆ JOSIP</t>
  </si>
  <si>
    <t>DREVEN BUDINSKI NADICA</t>
  </si>
  <si>
    <t>LEKAJ PRLJASKAJ ERMINA</t>
  </si>
  <si>
    <t>BAČIĆ BRANKO</t>
  </si>
  <si>
    <t>BUDALIĆ IVAN</t>
  </si>
  <si>
    <t>GRČIĆ BRANKO</t>
  </si>
  <si>
    <t>JAKŠIĆ MIŠEL</t>
  </si>
  <si>
    <t>MAŽAR NIKOLA</t>
  </si>
  <si>
    <t>PRKAČIN ANTE</t>
  </si>
  <si>
    <t>UDOVIĆ SANJA</t>
  </si>
  <si>
    <t>ZMAIĆ ANKICA</t>
  </si>
  <si>
    <t>ŠIMIĆ HRVOJE</t>
  </si>
  <si>
    <t>BARTULICA STEPHEN NIKOLA</t>
  </si>
  <si>
    <t>BRUMNIĆ ZVANE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</si>
  <si>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</si>
  <si>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</si>
  <si>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</si>
  <si>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</si>
  <si>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</si>
  <si>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</si>
  <si>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</si>
  <si>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</si>
  <si>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RASPUDIĆ NINO</t>
  </si>
  <si>
    <t>REINER ŽELJKO</t>
  </si>
  <si>
    <t>SPAJIĆ DANIEL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</si>
  <si>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</si>
  <si>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</si>
  <si>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</si>
  <si>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</si>
  <si>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</si>
  <si>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</si>
  <si>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</si>
  <si>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</si>
  <si>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</si>
  <si>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MLINARIĆ STIPO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</si>
  <si>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</si>
  <si>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</si>
  <si>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</si>
  <si>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</si>
  <si>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</si>
  <si>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</si>
  <si>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ŠKORO MIROSLAV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</si>
  <si>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</si>
  <si>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</si>
  <si>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</si>
  <si>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</si>
  <si>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</si>
  <si>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</si>
  <si>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</si>
  <si>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</si>
  <si>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GLAVAŠEVIĆ BOJAN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</si>
  <si>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</si>
  <si>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</si>
  <si>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</si>
  <si>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</si>
  <si>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</si>
  <si>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</si>
  <si>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</si>
  <si>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HASANBEGOVIĆ ZLATKO</t>
  </si>
  <si>
    <t>OPAČAK BILIĆ MARINA</t>
  </si>
  <si>
    <t>MILANOVIĆ LITRE MARKO</t>
  </si>
  <si>
    <t>SELAK RASPUDIĆ MARIJA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</si>
  <si>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</si>
  <si>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</si>
  <si>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</si>
  <si>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</si>
  <si>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</si>
  <si>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</si>
  <si>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AČKAR KREŠIMIR</t>
  </si>
  <si>
    <t>BAJS DAMIR</t>
  </si>
  <si>
    <t>BAKIĆ DAMIR</t>
  </si>
  <si>
    <t>BARIŠIĆ DRAŽEN</t>
  </si>
  <si>
    <t>BELJAK KREŠO</t>
  </si>
  <si>
    <t>BENČIĆ SANDRA</t>
  </si>
  <si>
    <t>BOŠNJAKOVIĆ DRAŽEN</t>
  </si>
  <si>
    <t>DEUR ANTE</t>
  </si>
  <si>
    <t>DRETAR DAVOR</t>
  </si>
  <si>
    <t>GRBA-BUJEVIĆ MAJA</t>
  </si>
  <si>
    <t>GRGIĆ VINKO</t>
  </si>
  <si>
    <t>HAJDAŠ DONČIĆ SINIŠA</t>
  </si>
  <si>
    <t>KAJTAZI VELJKO</t>
  </si>
  <si>
    <t>KAPULICA MARIO</t>
  </si>
  <si>
    <t>KEKIN IVANA</t>
  </si>
  <si>
    <t>KLASIĆ DARKO</t>
  </si>
  <si>
    <t>KOMES MAGDALENA</t>
  </si>
  <si>
    <t>LALOVAC BORIS</t>
  </si>
  <si>
    <t>LUKAČIĆ LJUBICA</t>
  </si>
  <si>
    <t>MILOŠEVIĆ BORIS</t>
  </si>
  <si>
    <t>MRAK-TARITAŠ ANKA</t>
  </si>
  <si>
    <t>NAĐ VESNA</t>
  </si>
  <si>
    <t>OREŠKOVIĆ DALIJA</t>
  </si>
  <si>
    <t>OSTOJIĆ RAJKO</t>
  </si>
  <si>
    <t>PEOVIĆ KATARINA</t>
  </si>
  <si>
    <t>PUPOVAC MILORAD</t>
  </si>
  <si>
    <t>RAUKAR-GAMULIN URŠA</t>
  </si>
  <si>
    <t>SAČIĆ ŽELJKO</t>
  </si>
  <si>
    <t>TROSKOT ZVONIMIR</t>
  </si>
  <si>
    <t>VIDOVIĆ DAVORKO</t>
  </si>
  <si>
    <t>VIDOVIĆ KRIŠTO KAROLINA</t>
  </si>
  <si>
    <t>VRKLJAN MILAN</t>
  </si>
  <si>
    <t>ZUROVEC DARIO</t>
  </si>
  <si>
    <t>ZULIM VINKO do 04.01.2022.</t>
  </si>
  <si>
    <t>ŠIMPRAGA ANJA do 29.04.2022.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</si>
  <si>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</si>
  <si>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</si>
  <si>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</si>
  <si>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</si>
  <si>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</si>
  <si>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</si>
  <si>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</si>
  <si>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</si>
  <si>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</si>
  <si>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</si>
  <si>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</si>
  <si>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</si>
  <si>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</si>
  <si>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</si>
  <si>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</si>
  <si>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</si>
  <si>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</si>
  <si>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</si>
  <si>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</si>
  <si>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</si>
  <si>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</si>
  <si>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</si>
  <si>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</si>
  <si>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</si>
  <si>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</si>
  <si>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</si>
  <si>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</si>
  <si>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</si>
  <si>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</si>
  <si>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</si>
  <si>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</si>
  <si>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</si>
  <si>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</si>
  <si>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</si>
  <si>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</si>
  <si>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</si>
  <si>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</si>
  <si>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</si>
  <si>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</si>
  <si>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</si>
  <si>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</si>
  <si>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</si>
  <si>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</si>
  <si>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</si>
  <si>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</si>
  <si>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</si>
  <si>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</si>
  <si>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</si>
  <si>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</si>
  <si>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</si>
  <si>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</si>
  <si>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</si>
  <si>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</si>
  <si>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</si>
  <si>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</si>
  <si>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</si>
  <si>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</si>
  <si>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</si>
  <si>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</si>
  <si>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</si>
  <si>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</si>
  <si>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</si>
  <si>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</si>
  <si>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</si>
  <si>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</si>
  <si>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</si>
  <si>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</si>
  <si>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</si>
  <si>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</si>
  <si>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</si>
  <si>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</si>
  <si>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</si>
  <si>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</si>
  <si>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</si>
  <si>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</si>
  <si>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</si>
  <si>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</si>
  <si>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</si>
  <si>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</si>
  <si>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</si>
  <si>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</si>
  <si>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</si>
  <si>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</si>
  <si>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</si>
  <si>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</si>
  <si>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</si>
  <si>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</si>
  <si>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</si>
  <si>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</si>
  <si>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</si>
  <si>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</si>
  <si>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</si>
  <si>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</si>
  <si>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</si>
  <si>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</si>
  <si>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</si>
  <si>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</si>
  <si>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</si>
  <si>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</si>
  <si>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</si>
  <si>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</si>
  <si>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</si>
  <si>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</si>
  <si>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</si>
  <si>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</si>
  <si>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</si>
  <si>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</si>
  <si>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</si>
  <si>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</si>
  <si>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</si>
  <si>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</si>
  <si>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</si>
  <si>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</si>
  <si>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</si>
  <si>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</si>
  <si>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</si>
  <si>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</si>
  <si>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</si>
  <si>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</si>
  <si>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</si>
  <si>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</si>
  <si>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</si>
  <si>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</si>
  <si>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</si>
  <si>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</si>
  <si>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</si>
  <si>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</si>
  <si>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</si>
  <si>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</si>
  <si>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</si>
  <si>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</si>
  <si>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</si>
  <si>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</si>
  <si>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</si>
  <si>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</si>
  <si>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</si>
  <si>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</si>
  <si>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</si>
  <si>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</si>
  <si>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</si>
  <si>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</si>
  <si>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</si>
  <si>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</si>
  <si>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</si>
  <si>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</si>
  <si>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</si>
  <si>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</si>
  <si>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</si>
  <si>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</si>
  <si>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</si>
  <si>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</si>
  <si>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Red.br.</t>
  </si>
  <si>
    <t>HABIJAN DAMIR</t>
  </si>
  <si>
    <t>HREBAK DARIO</t>
  </si>
  <si>
    <t>KOVAČ STJEPAN</t>
  </si>
  <si>
    <t>MARTINČEVIĆ NATALIJA</t>
  </si>
  <si>
    <t>OKROŠA TOMISLAV</t>
  </si>
  <si>
    <t>PAVIĆ ŽELJKO</t>
  </si>
  <si>
    <t>PETIR MARIJANA</t>
  </si>
  <si>
    <t>POSAVEC KRIVEC IVANA</t>
  </si>
  <si>
    <t>SOBOTA DARKO</t>
  </si>
  <si>
    <t>ŠTROMAR PREDRAG</t>
  </si>
  <si>
    <t>TOTGERGELI MIRO</t>
  </si>
  <si>
    <t xml:space="preserve">TUŠEK ŽARKO </t>
  </si>
  <si>
    <t>TROŠKOVI  10. SAZIVA PO OSOBAMA  01.01.2022. - 15.07.2022.</t>
  </si>
  <si>
    <t xml:space="preserve">1. </t>
  </si>
  <si>
    <t>Troškovi zastupnika za razdoblje 01.01.2022. - 15.07.2022. nisu konačni jer nisu obračunari svi troškovi.</t>
  </si>
  <si>
    <t>Napomena: .</t>
  </si>
  <si>
    <t xml:space="preserve">u kolono "Ostalo" evidentirane su: </t>
  </si>
  <si>
    <t>- naknade na prijevoz na službenom putu (taxi)</t>
  </si>
  <si>
    <t>- ostali rashodi (parking, vinjeta, tunelarina, putno osiguranje)</t>
  </si>
  <si>
    <t>- laboratorijske usluge (dijagnostička pretraga SARS-CoV-2) i prijevodi PCR testova</t>
  </si>
  <si>
    <t>KATIČIĆ KRUNOSLAV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</si>
</sst>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</numFmts>
  <fonts count="3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/>
    </xf>
    <xf numFmtId="40" fontId="1" fillId="33" borderId="11" xfId="0" applyNumberFormat="1" applyFont="1" applyFill="1" applyBorder="1" applyAlignment="1">
      <alignment horizontal="right"/>
    </xf>
    <xf numFmtId="40" fontId="1" fillId="33" borderId="1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72" sqref="B72"/>
    </sheetView>
  </sheetViews>
  <sheetFormatPr defaultColWidth="11.7109375" defaultRowHeight="12.75"/>
  <cols>
    <col min="1" max="1" width="8.00390625" style="13" customWidth="1"/>
    <col min="2" max="2" width="23.140625" style="0" customWidth="1"/>
    <col min="3" max="3" width="0" style="0" hidden="1" customWidth="1"/>
    <col min="4" max="4" width="11.7109375" style="0" customWidth="1"/>
    <col min="5" max="15" width="11.140625" style="0" customWidth="1"/>
  </cols>
  <sheetData>
    <row r="1" spans="1:15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7" t="s">
        <v>318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1" t="s">
        <v>305</v>
      </c>
      <c r="B4" s="1" t="s">
        <v>25</v>
      </c>
      <c r="C4" s="1"/>
      <c r="D4" s="1" t="s">
        <v>6</v>
      </c>
      <c r="E4" s="1" t="s">
        <v>7</v>
      </c>
      <c r="F4" s="1" t="s">
        <v>0</v>
      </c>
      <c r="G4" s="1" t="s">
        <v>9</v>
      </c>
      <c r="H4" s="1" t="s">
        <v>1</v>
      </c>
      <c r="I4" s="1" t="s">
        <v>3</v>
      </c>
      <c r="J4" s="1" t="s">
        <v>2</v>
      </c>
      <c r="K4" s="1" t="s">
        <v>11</v>
      </c>
      <c r="L4" s="1" t="s">
        <v>18</v>
      </c>
      <c r="M4" s="1" t="s">
        <v>37</v>
      </c>
      <c r="N4" s="1" t="s">
        <v>38</v>
      </c>
      <c r="O4" s="1" t="s">
        <v>4</v>
      </c>
    </row>
    <row r="5" spans="1:15" ht="12.75">
      <c r="A5" s="10" t="s">
        <v>154</v>
      </c>
      <c r="B5" s="2" t="s">
        <v>119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10" t="s">
        <v>155</v>
      </c>
      <c r="B6" s="2" t="s">
        <v>97</v>
      </c>
      <c r="C6" s="2"/>
      <c r="D6" s="3">
        <f>SUM(E6:O6)</f>
        <v>40581.54</v>
      </c>
      <c r="E6" s="3"/>
      <c r="F6" s="3">
        <v>15168</v>
      </c>
      <c r="G6" s="3">
        <v>3063</v>
      </c>
      <c r="H6" s="3"/>
      <c r="I6" s="3"/>
      <c r="J6" s="3"/>
      <c r="K6" s="3">
        <v>16350.54</v>
      </c>
      <c r="L6" s="3"/>
      <c r="M6" s="3">
        <v>6000</v>
      </c>
      <c r="N6" s="3"/>
      <c r="O6" s="3"/>
    </row>
    <row r="7" spans="1:15" ht="12.75">
      <c r="A7" s="10" t="s">
        <v>156</v>
      </c>
      <c r="B7" s="2" t="s">
        <v>114</v>
      </c>
      <c r="C7" s="2"/>
      <c r="D7" s="3">
        <f aca="true" t="shared" si="0" ref="D7:D46">SUM(E7:O7)</f>
        <v>33868.880000000005</v>
      </c>
      <c r="E7" s="3"/>
      <c r="F7" s="3">
        <v>8096</v>
      </c>
      <c r="G7" s="3">
        <v>1008</v>
      </c>
      <c r="H7" s="3"/>
      <c r="I7" s="3"/>
      <c r="J7" s="3"/>
      <c r="K7" s="3">
        <v>16251.359999999999</v>
      </c>
      <c r="L7" s="3">
        <v>2513.52</v>
      </c>
      <c r="M7" s="3">
        <v>6000</v>
      </c>
      <c r="N7" s="3"/>
      <c r="O7" s="3"/>
    </row>
    <row r="8" spans="1:15" ht="12.75">
      <c r="A8" s="10" t="s">
        <v>157</v>
      </c>
      <c r="B8" s="2" t="s">
        <v>41</v>
      </c>
      <c r="C8" s="2"/>
      <c r="D8" s="3">
        <f t="shared" si="0"/>
        <v>67330.46</v>
      </c>
      <c r="E8" s="3">
        <v>1920.19</v>
      </c>
      <c r="F8" s="3">
        <v>27472</v>
      </c>
      <c r="G8" s="3">
        <v>6108</v>
      </c>
      <c r="H8" s="3">
        <v>4665</v>
      </c>
      <c r="I8" s="3"/>
      <c r="J8" s="3">
        <v>2810.94</v>
      </c>
      <c r="K8" s="3">
        <v>16239.060000000001</v>
      </c>
      <c r="L8" s="3">
        <v>2024.06</v>
      </c>
      <c r="M8" s="3">
        <v>5919.35</v>
      </c>
      <c r="N8" s="3"/>
      <c r="O8" s="3">
        <v>171.86</v>
      </c>
    </row>
    <row r="9" spans="1:15" ht="12.75">
      <c r="A9" s="10" t="s">
        <v>158</v>
      </c>
      <c r="B9" s="2" t="s">
        <v>54</v>
      </c>
      <c r="C9" s="2"/>
      <c r="D9" s="3">
        <f t="shared" si="0"/>
        <v>30750</v>
      </c>
      <c r="E9" s="3"/>
      <c r="F9" s="3">
        <v>23300</v>
      </c>
      <c r="G9" s="3">
        <v>4548</v>
      </c>
      <c r="H9" s="3">
        <v>730</v>
      </c>
      <c r="I9" s="3">
        <v>2172</v>
      </c>
      <c r="J9" s="3"/>
      <c r="K9" s="3"/>
      <c r="L9" s="3"/>
      <c r="M9" s="3"/>
      <c r="N9" s="3"/>
      <c r="O9" s="3"/>
    </row>
    <row r="10" spans="1:15" ht="12.75">
      <c r="A10" s="10" t="s">
        <v>159</v>
      </c>
      <c r="B10" s="2" t="s">
        <v>120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0" t="s">
        <v>160</v>
      </c>
      <c r="B11" s="2" t="s">
        <v>121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0" t="s">
        <v>161</v>
      </c>
      <c r="B12" s="2" t="s">
        <v>78</v>
      </c>
      <c r="C12" s="2"/>
      <c r="D12" s="3">
        <f t="shared" si="0"/>
        <v>52030.560000000005</v>
      </c>
      <c r="E12" s="3">
        <v>5207.13</v>
      </c>
      <c r="F12" s="3">
        <v>3516</v>
      </c>
      <c r="G12" s="3">
        <v>486</v>
      </c>
      <c r="H12" s="3">
        <v>21450</v>
      </c>
      <c r="I12" s="3">
        <v>494.16</v>
      </c>
      <c r="J12" s="3">
        <v>15137.48</v>
      </c>
      <c r="K12" s="3"/>
      <c r="L12" s="3"/>
      <c r="M12" s="3">
        <v>5739.79</v>
      </c>
      <c r="N12" s="3"/>
      <c r="O12" s="3"/>
    </row>
    <row r="13" spans="1:15" ht="12.75">
      <c r="A13" s="10" t="s">
        <v>162</v>
      </c>
      <c r="B13" s="2" t="s">
        <v>98</v>
      </c>
      <c r="C13" s="2"/>
      <c r="D13" s="3">
        <f t="shared" si="0"/>
        <v>34620.16</v>
      </c>
      <c r="E13" s="3"/>
      <c r="F13" s="3">
        <v>8640</v>
      </c>
      <c r="G13" s="3">
        <v>1423</v>
      </c>
      <c r="H13" s="3"/>
      <c r="I13" s="3"/>
      <c r="J13" s="3"/>
      <c r="K13" s="3">
        <v>16350.54</v>
      </c>
      <c r="L13" s="3">
        <v>2206.62</v>
      </c>
      <c r="M13" s="3">
        <v>6000</v>
      </c>
      <c r="N13" s="3"/>
      <c r="O13" s="3"/>
    </row>
    <row r="14" spans="1:15" ht="12.75">
      <c r="A14" s="10" t="s">
        <v>163</v>
      </c>
      <c r="B14" s="2" t="s">
        <v>99</v>
      </c>
      <c r="C14" s="2"/>
      <c r="D14" s="3">
        <f t="shared" si="0"/>
        <v>46077.25</v>
      </c>
      <c r="E14" s="3"/>
      <c r="F14" s="3">
        <v>26928</v>
      </c>
      <c r="G14" s="3">
        <v>5585</v>
      </c>
      <c r="H14" s="3"/>
      <c r="I14" s="3"/>
      <c r="J14" s="3"/>
      <c r="K14" s="3"/>
      <c r="L14" s="3">
        <v>1999.25</v>
      </c>
      <c r="M14" s="3">
        <v>6000</v>
      </c>
      <c r="N14" s="3">
        <v>5565</v>
      </c>
      <c r="O14" s="3"/>
    </row>
    <row r="15" spans="1:15" ht="12.75">
      <c r="A15" s="10" t="s">
        <v>164</v>
      </c>
      <c r="B15" s="2" t="s">
        <v>100</v>
      </c>
      <c r="C15" s="2"/>
      <c r="D15" s="3">
        <f t="shared" si="0"/>
        <v>80393.73000000001</v>
      </c>
      <c r="E15" s="3"/>
      <c r="F15" s="3">
        <v>45264</v>
      </c>
      <c r="G15" s="3">
        <v>10146</v>
      </c>
      <c r="H15" s="3"/>
      <c r="I15" s="3"/>
      <c r="J15" s="3"/>
      <c r="K15" s="3">
        <v>16129.02</v>
      </c>
      <c r="L15" s="3">
        <v>2854.7099999999996</v>
      </c>
      <c r="M15" s="3">
        <v>6000</v>
      </c>
      <c r="N15" s="3"/>
      <c r="O15" s="3"/>
    </row>
    <row r="16" spans="1:15" ht="12.75">
      <c r="A16" s="10" t="s">
        <v>165</v>
      </c>
      <c r="B16" s="2" t="s">
        <v>122</v>
      </c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0" t="s">
        <v>166</v>
      </c>
      <c r="B17" s="2" t="s">
        <v>63</v>
      </c>
      <c r="C17" s="2"/>
      <c r="D17" s="3">
        <f t="shared" si="0"/>
        <v>6185.9800000000005</v>
      </c>
      <c r="E17" s="3">
        <v>1920.5300000000002</v>
      </c>
      <c r="F17" s="3"/>
      <c r="G17" s="3"/>
      <c r="H17" s="3">
        <v>2480</v>
      </c>
      <c r="I17" s="3"/>
      <c r="J17" s="3">
        <v>1231.56</v>
      </c>
      <c r="K17" s="3"/>
      <c r="L17" s="3"/>
      <c r="M17" s="3"/>
      <c r="N17" s="3"/>
      <c r="O17" s="3">
        <v>553.89</v>
      </c>
    </row>
    <row r="18" spans="1:15" ht="12.75">
      <c r="A18" s="10" t="s">
        <v>167</v>
      </c>
      <c r="B18" s="2" t="s">
        <v>12</v>
      </c>
      <c r="C18" s="2"/>
      <c r="D18" s="3">
        <f t="shared" si="0"/>
        <v>29432.7</v>
      </c>
      <c r="E18" s="3"/>
      <c r="F18" s="3">
        <v>4320</v>
      </c>
      <c r="G18" s="3">
        <v>895.2</v>
      </c>
      <c r="H18" s="3">
        <v>2851.25</v>
      </c>
      <c r="I18" s="3">
        <v>1593.9</v>
      </c>
      <c r="J18" s="3"/>
      <c r="K18" s="3">
        <v>16350.54</v>
      </c>
      <c r="L18" s="3">
        <v>3421.8100000000004</v>
      </c>
      <c r="M18" s="3"/>
      <c r="N18" s="3"/>
      <c r="O18" s="3"/>
    </row>
    <row r="19" spans="1:15" ht="12.75">
      <c r="A19" s="10" t="s">
        <v>168</v>
      </c>
      <c r="B19" s="2" t="s">
        <v>93</v>
      </c>
      <c r="C19" s="2"/>
      <c r="D19" s="3">
        <f t="shared" si="0"/>
        <v>28565.83</v>
      </c>
      <c r="E19" s="3">
        <v>825</v>
      </c>
      <c r="F19" s="3">
        <v>12384</v>
      </c>
      <c r="G19" s="3"/>
      <c r="H19" s="3"/>
      <c r="I19" s="3">
        <v>52</v>
      </c>
      <c r="J19" s="3">
        <v>1699</v>
      </c>
      <c r="K19" s="3"/>
      <c r="L19" s="3">
        <v>2219.98</v>
      </c>
      <c r="M19" s="3">
        <v>5820.85</v>
      </c>
      <c r="N19" s="3">
        <v>5565</v>
      </c>
      <c r="O19" s="3"/>
    </row>
    <row r="20" spans="1:15" ht="12.75">
      <c r="A20" s="10" t="s">
        <v>169</v>
      </c>
      <c r="B20" s="2" t="s">
        <v>22</v>
      </c>
      <c r="C20" s="2"/>
      <c r="D20" s="3">
        <f t="shared" si="0"/>
        <v>39632.84</v>
      </c>
      <c r="E20" s="3"/>
      <c r="F20" s="3">
        <v>24276</v>
      </c>
      <c r="G20" s="3">
        <v>2908</v>
      </c>
      <c r="H20" s="3"/>
      <c r="I20" s="3"/>
      <c r="J20" s="3"/>
      <c r="K20" s="3"/>
      <c r="L20" s="3">
        <v>1678.84</v>
      </c>
      <c r="M20" s="3">
        <v>6000</v>
      </c>
      <c r="N20" s="3">
        <v>4770</v>
      </c>
      <c r="O20" s="3"/>
    </row>
    <row r="21" spans="1:15" ht="12.75">
      <c r="A21" s="10" t="s">
        <v>170</v>
      </c>
      <c r="B21" s="2" t="s">
        <v>123</v>
      </c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0" t="s">
        <v>171</v>
      </c>
      <c r="B22" s="2" t="s">
        <v>124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0" t="s">
        <v>172</v>
      </c>
      <c r="B23" s="2" t="s">
        <v>94</v>
      </c>
      <c r="C23" s="2"/>
      <c r="D23" s="3">
        <f t="shared" si="0"/>
        <v>14995.529999999999</v>
      </c>
      <c r="E23" s="3">
        <v>1021.68</v>
      </c>
      <c r="F23" s="3">
        <v>1450</v>
      </c>
      <c r="G23" s="3"/>
      <c r="H23" s="3">
        <v>4650</v>
      </c>
      <c r="I23" s="3"/>
      <c r="J23" s="3">
        <v>6619.629999999999</v>
      </c>
      <c r="K23" s="3"/>
      <c r="L23" s="3"/>
      <c r="M23" s="3"/>
      <c r="N23" s="3"/>
      <c r="O23" s="3">
        <v>1254.22</v>
      </c>
    </row>
    <row r="24" spans="1:15" ht="12.75">
      <c r="A24" s="10" t="s">
        <v>173</v>
      </c>
      <c r="B24" s="2" t="s">
        <v>26</v>
      </c>
      <c r="C24" s="2"/>
      <c r="D24" s="3">
        <f t="shared" si="0"/>
        <v>30664.180000000004</v>
      </c>
      <c r="E24" s="3">
        <v>1512.92</v>
      </c>
      <c r="F24" s="3">
        <v>5932</v>
      </c>
      <c r="G24" s="3">
        <v>261</v>
      </c>
      <c r="H24" s="3"/>
      <c r="I24" s="3"/>
      <c r="J24" s="3"/>
      <c r="K24" s="3">
        <v>16129.02</v>
      </c>
      <c r="L24" s="3"/>
      <c r="M24" s="3">
        <v>5870.97</v>
      </c>
      <c r="N24" s="3"/>
      <c r="O24" s="3">
        <v>958.27</v>
      </c>
    </row>
    <row r="25" spans="1:15" ht="12.75">
      <c r="A25" s="10" t="s">
        <v>174</v>
      </c>
      <c r="B25" s="2" t="s">
        <v>106</v>
      </c>
      <c r="C25" s="2"/>
      <c r="D25" s="3">
        <f t="shared" si="0"/>
        <v>38380.04000000001</v>
      </c>
      <c r="E25" s="3">
        <v>904.11</v>
      </c>
      <c r="F25" s="3">
        <v>9728</v>
      </c>
      <c r="G25" s="3">
        <v>1566</v>
      </c>
      <c r="H25" s="3">
        <v>1030</v>
      </c>
      <c r="I25" s="3"/>
      <c r="J25" s="3">
        <v>1502.33</v>
      </c>
      <c r="K25" s="3">
        <v>16350.54</v>
      </c>
      <c r="L25" s="3">
        <v>1399.0599999999997</v>
      </c>
      <c r="M25" s="3">
        <v>5900</v>
      </c>
      <c r="N25" s="3"/>
      <c r="O25" s="3"/>
    </row>
    <row r="26" spans="1:15" ht="12.75">
      <c r="A26" s="10" t="s">
        <v>175</v>
      </c>
      <c r="B26" s="2" t="s">
        <v>46</v>
      </c>
      <c r="C26" s="2"/>
      <c r="D26" s="3">
        <f t="shared" si="0"/>
        <v>52180.66</v>
      </c>
      <c r="E26" s="3"/>
      <c r="F26" s="3">
        <v>20884</v>
      </c>
      <c r="G26" s="3">
        <v>2831</v>
      </c>
      <c r="H26" s="3"/>
      <c r="I26" s="3">
        <v>2713</v>
      </c>
      <c r="J26" s="3"/>
      <c r="K26" s="3">
        <v>16350.54</v>
      </c>
      <c r="L26" s="3">
        <v>3402.12</v>
      </c>
      <c r="M26" s="3">
        <v>6000</v>
      </c>
      <c r="N26" s="3"/>
      <c r="O26" s="3"/>
    </row>
    <row r="27" spans="1:15" ht="12.75">
      <c r="A27" s="10" t="s">
        <v>176</v>
      </c>
      <c r="B27" s="2" t="s">
        <v>125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0" t="s">
        <v>177</v>
      </c>
      <c r="B28" s="2" t="s">
        <v>42</v>
      </c>
      <c r="C28" s="2"/>
      <c r="D28" s="3">
        <f t="shared" si="0"/>
        <v>59604.59</v>
      </c>
      <c r="E28" s="3"/>
      <c r="F28" s="3">
        <v>32448</v>
      </c>
      <c r="G28" s="3">
        <v>6797</v>
      </c>
      <c r="H28" s="3"/>
      <c r="I28" s="3">
        <v>159</v>
      </c>
      <c r="J28" s="3"/>
      <c r="K28" s="3">
        <v>14064.98</v>
      </c>
      <c r="L28" s="3">
        <v>1135.6100000000001</v>
      </c>
      <c r="M28" s="3">
        <v>5000</v>
      </c>
      <c r="N28" s="3"/>
      <c r="O28" s="3"/>
    </row>
    <row r="29" spans="1:15" ht="12.75">
      <c r="A29" s="10"/>
      <c r="B29" s="2" t="s">
        <v>152</v>
      </c>
      <c r="C29" s="2"/>
      <c r="D29" s="3">
        <f>SUM(E29:O29)</f>
        <v>7582</v>
      </c>
      <c r="E29" s="3"/>
      <c r="F29" s="3">
        <v>6080</v>
      </c>
      <c r="G29" s="3">
        <v>1002</v>
      </c>
      <c r="H29" s="3"/>
      <c r="I29" s="3"/>
      <c r="J29" s="3"/>
      <c r="K29" s="3"/>
      <c r="L29" s="3"/>
      <c r="M29" s="3">
        <v>500</v>
      </c>
      <c r="N29" s="3"/>
      <c r="O29" s="3"/>
    </row>
    <row r="30" spans="1:15" ht="12.75">
      <c r="A30" s="10" t="s">
        <v>178</v>
      </c>
      <c r="B30" s="2" t="s">
        <v>13</v>
      </c>
      <c r="C30" s="2"/>
      <c r="D30" s="3">
        <f t="shared" si="0"/>
        <v>61541.32</v>
      </c>
      <c r="E30" s="3"/>
      <c r="F30" s="3">
        <v>32534</v>
      </c>
      <c r="G30" s="3">
        <v>2490</v>
      </c>
      <c r="H30" s="3">
        <v>3352.5</v>
      </c>
      <c r="I30" s="3"/>
      <c r="J30" s="3"/>
      <c r="K30" s="3">
        <v>16202.219999999998</v>
      </c>
      <c r="L30" s="3">
        <v>962.5999999999999</v>
      </c>
      <c r="M30" s="3">
        <v>6000</v>
      </c>
      <c r="N30" s="3"/>
      <c r="O30" s="3"/>
    </row>
    <row r="31" spans="1:15" ht="12.75">
      <c r="A31" s="10" t="s">
        <v>179</v>
      </c>
      <c r="B31" s="2" t="s">
        <v>64</v>
      </c>
      <c r="C31" s="2"/>
      <c r="D31" s="3">
        <f t="shared" si="0"/>
        <v>400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400</v>
      </c>
    </row>
    <row r="32" spans="1:15" ht="12.75">
      <c r="A32" s="10" t="s">
        <v>180</v>
      </c>
      <c r="B32" s="2" t="s">
        <v>55</v>
      </c>
      <c r="C32" s="2"/>
      <c r="D32" s="3">
        <f t="shared" si="0"/>
        <v>56842</v>
      </c>
      <c r="E32" s="3"/>
      <c r="F32" s="3">
        <v>36480</v>
      </c>
      <c r="G32" s="3">
        <v>8122</v>
      </c>
      <c r="H32" s="3"/>
      <c r="I32" s="3"/>
      <c r="J32" s="3"/>
      <c r="K32" s="3"/>
      <c r="L32" s="3"/>
      <c r="M32" s="3">
        <v>6000</v>
      </c>
      <c r="N32" s="3">
        <v>6240</v>
      </c>
      <c r="O32" s="3"/>
    </row>
    <row r="33" spans="1:15" ht="12.75">
      <c r="A33" s="10" t="s">
        <v>181</v>
      </c>
      <c r="B33" s="2" t="s">
        <v>8</v>
      </c>
      <c r="C33" s="2"/>
      <c r="D33" s="3">
        <f t="shared" si="0"/>
        <v>62471.46</v>
      </c>
      <c r="E33" s="3"/>
      <c r="F33" s="3">
        <v>34356</v>
      </c>
      <c r="G33" s="3">
        <v>5901</v>
      </c>
      <c r="H33" s="3"/>
      <c r="I33" s="3"/>
      <c r="J33" s="3"/>
      <c r="K33" s="3">
        <v>16214.46</v>
      </c>
      <c r="L33" s="3"/>
      <c r="M33" s="3">
        <v>6000</v>
      </c>
      <c r="N33" s="3"/>
      <c r="O33" s="3"/>
    </row>
    <row r="34" spans="1:15" ht="12.75">
      <c r="A34" s="10" t="s">
        <v>182</v>
      </c>
      <c r="B34" s="2" t="s">
        <v>47</v>
      </c>
      <c r="C34" s="2"/>
      <c r="D34" s="3">
        <f t="shared" si="0"/>
        <v>38030.36</v>
      </c>
      <c r="E34" s="3">
        <v>1129.38</v>
      </c>
      <c r="F34" s="3">
        <v>10560</v>
      </c>
      <c r="G34" s="3">
        <v>1017</v>
      </c>
      <c r="H34" s="3"/>
      <c r="I34" s="3"/>
      <c r="J34" s="3"/>
      <c r="K34" s="3">
        <v>16350.54</v>
      </c>
      <c r="L34" s="3">
        <v>3054.0899999999997</v>
      </c>
      <c r="M34" s="3">
        <v>5919.35</v>
      </c>
      <c r="N34" s="3"/>
      <c r="O34" s="3"/>
    </row>
    <row r="35" spans="1:15" ht="12.75">
      <c r="A35" s="10" t="s">
        <v>183</v>
      </c>
      <c r="B35" s="2" t="s">
        <v>65</v>
      </c>
      <c r="C35" s="2"/>
      <c r="D35" s="3">
        <f t="shared" si="0"/>
        <v>70214.86</v>
      </c>
      <c r="E35" s="3">
        <v>8085.78</v>
      </c>
      <c r="F35" s="3"/>
      <c r="G35" s="3"/>
      <c r="H35" s="3">
        <v>43672</v>
      </c>
      <c r="I35" s="3"/>
      <c r="J35" s="3">
        <v>17411.219999999998</v>
      </c>
      <c r="K35" s="3"/>
      <c r="L35" s="3"/>
      <c r="M35" s="3"/>
      <c r="N35" s="3"/>
      <c r="O35" s="3">
        <v>1045.86</v>
      </c>
    </row>
    <row r="36" spans="1:15" ht="12.75">
      <c r="A36" s="10" t="s">
        <v>184</v>
      </c>
      <c r="B36" s="2" t="s">
        <v>23</v>
      </c>
      <c r="C36" s="2"/>
      <c r="D36" s="3">
        <f t="shared" si="0"/>
        <v>60190.76</v>
      </c>
      <c r="E36" s="3">
        <v>600.74</v>
      </c>
      <c r="F36" s="3">
        <v>22836</v>
      </c>
      <c r="G36" s="3">
        <v>2945</v>
      </c>
      <c r="H36" s="3">
        <v>6720</v>
      </c>
      <c r="I36" s="3">
        <v>3012</v>
      </c>
      <c r="J36" s="3">
        <v>1749.81</v>
      </c>
      <c r="K36" s="3">
        <v>16165.94</v>
      </c>
      <c r="L36" s="3"/>
      <c r="M36" s="3">
        <v>6000</v>
      </c>
      <c r="N36" s="3"/>
      <c r="O36" s="3">
        <v>161.27</v>
      </c>
    </row>
    <row r="37" spans="1:15" ht="12.75">
      <c r="A37" s="10" t="s">
        <v>185</v>
      </c>
      <c r="B37" s="2" t="s">
        <v>39</v>
      </c>
      <c r="C37" s="2"/>
      <c r="D37" s="3">
        <f t="shared" si="0"/>
        <v>10297.490000000002</v>
      </c>
      <c r="E37" s="3">
        <v>904.11</v>
      </c>
      <c r="F37" s="3"/>
      <c r="G37" s="3"/>
      <c r="H37" s="3">
        <v>7456</v>
      </c>
      <c r="I37" s="3"/>
      <c r="J37" s="3">
        <v>1502.38</v>
      </c>
      <c r="K37" s="3"/>
      <c r="L37" s="3"/>
      <c r="M37" s="3"/>
      <c r="N37" s="3"/>
      <c r="O37" s="3">
        <v>435</v>
      </c>
    </row>
    <row r="38" spans="1:15" ht="12.75">
      <c r="A38" s="10" t="s">
        <v>186</v>
      </c>
      <c r="B38" s="2" t="s">
        <v>40</v>
      </c>
      <c r="C38" s="2"/>
      <c r="D38" s="3">
        <f t="shared" si="0"/>
        <v>40155.72</v>
      </c>
      <c r="E38" s="3">
        <v>785.72</v>
      </c>
      <c r="F38" s="3">
        <v>27564</v>
      </c>
      <c r="G38" s="3">
        <v>5806</v>
      </c>
      <c r="H38" s="3"/>
      <c r="I38" s="3"/>
      <c r="J38" s="3"/>
      <c r="K38" s="3"/>
      <c r="L38" s="3"/>
      <c r="M38" s="3">
        <v>6000</v>
      </c>
      <c r="N38" s="3"/>
      <c r="O38" s="3"/>
    </row>
    <row r="39" spans="1:15" ht="12.75">
      <c r="A39" s="10" t="s">
        <v>187</v>
      </c>
      <c r="B39" s="2" t="s">
        <v>10</v>
      </c>
      <c r="C39" s="2"/>
      <c r="D39" s="3">
        <f t="shared" si="0"/>
        <v>48300.52</v>
      </c>
      <c r="E39" s="3"/>
      <c r="F39" s="3">
        <v>19320</v>
      </c>
      <c r="G39" s="3">
        <v>4116.099999999999</v>
      </c>
      <c r="H39" s="3"/>
      <c r="I39" s="3"/>
      <c r="J39" s="3"/>
      <c r="K39" s="3">
        <v>16350.54</v>
      </c>
      <c r="L39" s="3">
        <v>2513.8800000000006</v>
      </c>
      <c r="M39" s="3">
        <v>6000</v>
      </c>
      <c r="N39" s="3"/>
      <c r="O39" s="3"/>
    </row>
    <row r="40" spans="1:15" ht="12.75">
      <c r="A40" s="10" t="s">
        <v>188</v>
      </c>
      <c r="B40" s="2" t="s">
        <v>126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0" t="s">
        <v>189</v>
      </c>
      <c r="B41" s="2" t="s">
        <v>15</v>
      </c>
      <c r="C41" s="2"/>
      <c r="D41" s="3">
        <f t="shared" si="0"/>
        <v>22248</v>
      </c>
      <c r="E41" s="3"/>
      <c r="F41" s="3">
        <v>18240</v>
      </c>
      <c r="G41" s="3">
        <v>4008</v>
      </c>
      <c r="H41" s="3"/>
      <c r="I41" s="3"/>
      <c r="J41" s="3"/>
      <c r="K41" s="3"/>
      <c r="L41" s="3"/>
      <c r="M41" s="3"/>
      <c r="N41" s="3"/>
      <c r="O41" s="3"/>
    </row>
    <row r="42" spans="1:15" ht="12.75">
      <c r="A42" s="10" t="s">
        <v>190</v>
      </c>
      <c r="B42" s="2" t="s">
        <v>127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10" t="s">
        <v>191</v>
      </c>
      <c r="B43" s="2" t="s">
        <v>52</v>
      </c>
      <c r="C43" s="2"/>
      <c r="D43" s="3">
        <f t="shared" si="0"/>
        <v>16350.54</v>
      </c>
      <c r="E43" s="3"/>
      <c r="F43" s="3"/>
      <c r="G43" s="3"/>
      <c r="H43" s="3"/>
      <c r="I43" s="3"/>
      <c r="J43" s="3"/>
      <c r="K43" s="3">
        <v>16350.54</v>
      </c>
      <c r="L43" s="3"/>
      <c r="M43" s="3"/>
      <c r="N43" s="3"/>
      <c r="O43" s="3"/>
    </row>
    <row r="44" spans="1:15" ht="12.75">
      <c r="A44" s="10" t="s">
        <v>192</v>
      </c>
      <c r="B44" s="2" t="s">
        <v>45</v>
      </c>
      <c r="C44" s="2"/>
      <c r="D44" s="3">
        <f t="shared" si="0"/>
        <v>43270.2</v>
      </c>
      <c r="E44" s="3">
        <v>450</v>
      </c>
      <c r="F44" s="3">
        <v>15984</v>
      </c>
      <c r="G44" s="3"/>
      <c r="H44" s="3">
        <v>1115</v>
      </c>
      <c r="I44" s="3"/>
      <c r="J44" s="3">
        <v>693.93</v>
      </c>
      <c r="K44" s="3">
        <v>16350.54</v>
      </c>
      <c r="L44" s="3">
        <v>2773.5</v>
      </c>
      <c r="M44" s="3">
        <v>5903.23</v>
      </c>
      <c r="N44" s="3"/>
      <c r="O44" s="3"/>
    </row>
    <row r="45" spans="1:15" ht="12.75">
      <c r="A45" s="10" t="s">
        <v>193</v>
      </c>
      <c r="B45" s="2" t="s">
        <v>79</v>
      </c>
      <c r="C45" s="2"/>
      <c r="D45" s="3">
        <f t="shared" si="0"/>
        <v>59927</v>
      </c>
      <c r="E45" s="3">
        <v>2446.79</v>
      </c>
      <c r="F45" s="3">
        <v>16392</v>
      </c>
      <c r="G45" s="3">
        <v>3500</v>
      </c>
      <c r="H45" s="3">
        <v>13166</v>
      </c>
      <c r="I45" s="3"/>
      <c r="J45" s="3"/>
      <c r="K45" s="3">
        <v>16350.54</v>
      </c>
      <c r="L45" s="3">
        <v>1636.67</v>
      </c>
      <c r="M45" s="3">
        <v>6000</v>
      </c>
      <c r="N45" s="3"/>
      <c r="O45" s="3">
        <v>435</v>
      </c>
    </row>
    <row r="46" spans="1:15" ht="12.75">
      <c r="A46" s="10" t="s">
        <v>194</v>
      </c>
      <c r="B46" s="2" t="s">
        <v>80</v>
      </c>
      <c r="C46" s="2"/>
      <c r="D46" s="3">
        <f t="shared" si="0"/>
        <v>37061.79</v>
      </c>
      <c r="E46" s="3"/>
      <c r="F46" s="3"/>
      <c r="G46" s="3"/>
      <c r="H46" s="3">
        <v>14711.25</v>
      </c>
      <c r="I46" s="3"/>
      <c r="J46" s="3"/>
      <c r="K46" s="3">
        <v>16350.54</v>
      </c>
      <c r="L46" s="3"/>
      <c r="M46" s="3">
        <v>6000</v>
      </c>
      <c r="N46" s="3"/>
      <c r="O46" s="3"/>
    </row>
    <row r="47" spans="1:15" ht="12.75">
      <c r="A47" s="10" t="s">
        <v>195</v>
      </c>
      <c r="B47" s="2" t="s">
        <v>34</v>
      </c>
      <c r="C47" s="2"/>
      <c r="D47" s="3">
        <f aca="true" t="shared" si="1" ref="D47:D89">SUM(E47:O47)</f>
        <v>80154.07999999999</v>
      </c>
      <c r="E47" s="3">
        <v>3191.49</v>
      </c>
      <c r="F47" s="3">
        <v>35904</v>
      </c>
      <c r="G47" s="3">
        <v>6459</v>
      </c>
      <c r="H47" s="3">
        <v>5772.49</v>
      </c>
      <c r="I47" s="3">
        <v>42.05</v>
      </c>
      <c r="J47" s="3">
        <v>3834.83</v>
      </c>
      <c r="K47" s="3">
        <v>16350.54</v>
      </c>
      <c r="L47" s="3">
        <v>1863.4199999999998</v>
      </c>
      <c r="M47" s="3">
        <v>6000</v>
      </c>
      <c r="N47" s="3"/>
      <c r="O47" s="3">
        <v>736.2600000000001</v>
      </c>
    </row>
    <row r="48" spans="1:15" ht="12.75">
      <c r="A48" s="10" t="s">
        <v>196</v>
      </c>
      <c r="B48" s="2" t="s">
        <v>30</v>
      </c>
      <c r="C48" s="2"/>
      <c r="D48" s="3">
        <f t="shared" si="1"/>
        <v>25772.47</v>
      </c>
      <c r="E48" s="3"/>
      <c r="F48" s="3"/>
      <c r="G48" s="3"/>
      <c r="H48" s="3"/>
      <c r="I48" s="3"/>
      <c r="J48" s="3">
        <v>629</v>
      </c>
      <c r="K48" s="3">
        <v>16350.54</v>
      </c>
      <c r="L48" s="3">
        <v>2792.93</v>
      </c>
      <c r="M48" s="3">
        <v>6000</v>
      </c>
      <c r="N48" s="3"/>
      <c r="O48" s="3"/>
    </row>
    <row r="49" spans="1:15" ht="12.75">
      <c r="A49" s="10" t="s">
        <v>197</v>
      </c>
      <c r="B49" s="2" t="s">
        <v>101</v>
      </c>
      <c r="C49" s="2"/>
      <c r="D49" s="3">
        <f t="shared" si="1"/>
        <v>11286.099999999999</v>
      </c>
      <c r="E49" s="3">
        <v>1590.48</v>
      </c>
      <c r="F49" s="3"/>
      <c r="G49" s="3"/>
      <c r="H49" s="3">
        <v>3516</v>
      </c>
      <c r="I49" s="3">
        <v>258.9</v>
      </c>
      <c r="J49" s="3">
        <v>5920.72</v>
      </c>
      <c r="K49" s="3"/>
      <c r="L49" s="3"/>
      <c r="M49" s="3"/>
      <c r="N49" s="3"/>
      <c r="O49" s="3"/>
    </row>
    <row r="50" spans="1:15" ht="12.75">
      <c r="A50" s="10" t="s">
        <v>198</v>
      </c>
      <c r="B50" s="2" t="s">
        <v>128</v>
      </c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10" t="s">
        <v>199</v>
      </c>
      <c r="B51" s="2" t="s">
        <v>43</v>
      </c>
      <c r="C51" s="2"/>
      <c r="D51" s="3">
        <f t="shared" si="1"/>
        <v>27451.120000000003</v>
      </c>
      <c r="E51" s="3"/>
      <c r="F51" s="3">
        <v>5280</v>
      </c>
      <c r="G51" s="3">
        <v>1388</v>
      </c>
      <c r="H51" s="3">
        <v>588.75</v>
      </c>
      <c r="I51" s="3"/>
      <c r="J51" s="3"/>
      <c r="K51" s="3">
        <v>16350.54</v>
      </c>
      <c r="L51" s="3">
        <v>3343.83</v>
      </c>
      <c r="M51" s="3">
        <v>500</v>
      </c>
      <c r="N51" s="3"/>
      <c r="O51" s="3"/>
    </row>
    <row r="52" spans="1:15" ht="12.75">
      <c r="A52" s="10" t="s">
        <v>200</v>
      </c>
      <c r="B52" s="2" t="s">
        <v>56</v>
      </c>
      <c r="C52" s="2"/>
      <c r="D52" s="3">
        <f t="shared" si="1"/>
        <v>68834.03</v>
      </c>
      <c r="E52" s="3"/>
      <c r="F52" s="3">
        <v>37444</v>
      </c>
      <c r="G52" s="3">
        <v>7066</v>
      </c>
      <c r="H52" s="3"/>
      <c r="I52" s="3"/>
      <c r="J52" s="3"/>
      <c r="K52" s="3">
        <v>16313.219999999998</v>
      </c>
      <c r="L52" s="3">
        <v>2010.8100000000002</v>
      </c>
      <c r="M52" s="3">
        <v>6000</v>
      </c>
      <c r="N52" s="3"/>
      <c r="O52" s="3"/>
    </row>
    <row r="53" spans="1:15" ht="12.75">
      <c r="A53" s="10" t="s">
        <v>201</v>
      </c>
      <c r="B53" s="2" t="s">
        <v>129</v>
      </c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10" t="s">
        <v>202</v>
      </c>
      <c r="B54" s="2" t="s">
        <v>24</v>
      </c>
      <c r="C54" s="2"/>
      <c r="D54" s="3">
        <f t="shared" si="1"/>
        <v>11994.77</v>
      </c>
      <c r="E54" s="3"/>
      <c r="F54" s="3">
        <v>2040</v>
      </c>
      <c r="G54" s="3">
        <v>463</v>
      </c>
      <c r="H54" s="3"/>
      <c r="I54" s="3"/>
      <c r="J54" s="3"/>
      <c r="K54" s="3"/>
      <c r="L54" s="3">
        <v>2591.77</v>
      </c>
      <c r="M54" s="3"/>
      <c r="N54" s="3">
        <v>6900</v>
      </c>
      <c r="O54" s="3"/>
    </row>
    <row r="55" spans="1:15" ht="12.75">
      <c r="A55" s="10" t="s">
        <v>203</v>
      </c>
      <c r="B55" s="2" t="s">
        <v>306</v>
      </c>
      <c r="C55" s="2"/>
      <c r="D55" s="3">
        <f t="shared" si="1"/>
        <v>16500</v>
      </c>
      <c r="E55" s="3"/>
      <c r="F55" s="3">
        <v>14417</v>
      </c>
      <c r="G55" s="3">
        <v>2083</v>
      </c>
      <c r="H55" s="3"/>
      <c r="I55" s="3"/>
      <c r="J55" s="3"/>
      <c r="K55" s="3"/>
      <c r="L55" s="3"/>
      <c r="M55" s="3"/>
      <c r="N55" s="3"/>
      <c r="O55" s="3"/>
    </row>
    <row r="56" spans="1:15" ht="12.75">
      <c r="A56" s="10" t="s">
        <v>204</v>
      </c>
      <c r="B56" s="2" t="s">
        <v>130</v>
      </c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10" t="s">
        <v>205</v>
      </c>
      <c r="B57" s="2" t="s">
        <v>107</v>
      </c>
      <c r="C57" s="2"/>
      <c r="D57" s="3">
        <f t="shared" si="1"/>
        <v>134154.5</v>
      </c>
      <c r="E57" s="3">
        <v>12362.72</v>
      </c>
      <c r="F57" s="3">
        <v>20160</v>
      </c>
      <c r="G57" s="3">
        <v>4270</v>
      </c>
      <c r="H57" s="3">
        <v>40781.5</v>
      </c>
      <c r="I57" s="3">
        <v>3486.94</v>
      </c>
      <c r="J57" s="3">
        <v>28099.58</v>
      </c>
      <c r="K57" s="3">
        <v>16350.54</v>
      </c>
      <c r="L57" s="3">
        <v>3149.06</v>
      </c>
      <c r="M57" s="3">
        <v>5394.16</v>
      </c>
      <c r="N57" s="3"/>
      <c r="O57" s="3">
        <v>100</v>
      </c>
    </row>
    <row r="58" spans="1:15" ht="12.75">
      <c r="A58" s="10" t="s">
        <v>206</v>
      </c>
      <c r="B58" s="2" t="s">
        <v>109</v>
      </c>
      <c r="C58" s="2"/>
      <c r="D58" s="3">
        <f t="shared" si="1"/>
        <v>10787.17</v>
      </c>
      <c r="E58" s="3">
        <v>1765.17</v>
      </c>
      <c r="F58" s="3">
        <v>1548</v>
      </c>
      <c r="G58" s="3">
        <v>348</v>
      </c>
      <c r="H58" s="3">
        <v>6426</v>
      </c>
      <c r="I58" s="3"/>
      <c r="J58" s="3"/>
      <c r="K58" s="3"/>
      <c r="L58" s="3"/>
      <c r="M58" s="3"/>
      <c r="N58" s="3"/>
      <c r="O58" s="3">
        <v>700</v>
      </c>
    </row>
    <row r="59" spans="1:15" ht="12.75">
      <c r="A59" s="10" t="s">
        <v>207</v>
      </c>
      <c r="B59" s="2" t="s">
        <v>307</v>
      </c>
      <c r="C59" s="2"/>
      <c r="D59" s="3">
        <f t="shared" si="1"/>
        <v>9317.16</v>
      </c>
      <c r="E59" s="3">
        <v>1588.93</v>
      </c>
      <c r="F59" s="3"/>
      <c r="G59" s="3"/>
      <c r="H59" s="3">
        <v>4165</v>
      </c>
      <c r="I59" s="3"/>
      <c r="J59" s="3">
        <v>3190.46</v>
      </c>
      <c r="K59" s="3"/>
      <c r="L59" s="3"/>
      <c r="M59" s="3"/>
      <c r="N59" s="3"/>
      <c r="O59" s="3">
        <v>372.77</v>
      </c>
    </row>
    <row r="60" spans="1:15" ht="12.75">
      <c r="A60" s="10" t="s">
        <v>208</v>
      </c>
      <c r="B60" s="2" t="s">
        <v>27</v>
      </c>
      <c r="C60" s="2"/>
      <c r="D60" s="3">
        <f t="shared" si="1"/>
        <v>60203.52</v>
      </c>
      <c r="E60" s="3"/>
      <c r="F60" s="3">
        <v>27560</v>
      </c>
      <c r="G60" s="3">
        <v>7556</v>
      </c>
      <c r="H60" s="3"/>
      <c r="I60" s="3"/>
      <c r="J60" s="3"/>
      <c r="K60" s="3">
        <v>16234.98</v>
      </c>
      <c r="L60" s="3">
        <v>2852.54</v>
      </c>
      <c r="M60" s="3">
        <v>6000</v>
      </c>
      <c r="N60" s="3"/>
      <c r="O60" s="3"/>
    </row>
    <row r="61" spans="1:15" ht="12.75">
      <c r="A61" s="10" t="s">
        <v>209</v>
      </c>
      <c r="B61" s="2" t="s">
        <v>81</v>
      </c>
      <c r="C61" s="2"/>
      <c r="D61" s="3">
        <f t="shared" si="1"/>
        <v>47293.31</v>
      </c>
      <c r="E61" s="3">
        <v>300</v>
      </c>
      <c r="F61" s="3">
        <v>27648</v>
      </c>
      <c r="G61" s="3">
        <v>4987</v>
      </c>
      <c r="H61" s="3">
        <v>1115</v>
      </c>
      <c r="I61" s="3"/>
      <c r="J61" s="3">
        <v>693.93</v>
      </c>
      <c r="K61" s="3"/>
      <c r="L61" s="3">
        <v>1048.9</v>
      </c>
      <c r="M61" s="3">
        <v>5935.48</v>
      </c>
      <c r="N61" s="3">
        <v>5565</v>
      </c>
      <c r="O61" s="3"/>
    </row>
    <row r="62" spans="1:15" ht="12.75">
      <c r="A62" s="10" t="s">
        <v>210</v>
      </c>
      <c r="B62" s="2" t="s">
        <v>57</v>
      </c>
      <c r="C62" s="2"/>
      <c r="D62" s="3">
        <f t="shared" si="1"/>
        <v>26747.88</v>
      </c>
      <c r="E62" s="3"/>
      <c r="F62" s="3">
        <v>8976</v>
      </c>
      <c r="G62" s="3"/>
      <c r="H62" s="3"/>
      <c r="I62" s="3"/>
      <c r="J62" s="3"/>
      <c r="K62" s="3">
        <v>16129.02</v>
      </c>
      <c r="L62" s="3"/>
      <c r="M62" s="3">
        <v>1642.86</v>
      </c>
      <c r="N62" s="3"/>
      <c r="O62" s="3"/>
    </row>
    <row r="63" spans="1:15" ht="12.75">
      <c r="A63" s="10" t="s">
        <v>211</v>
      </c>
      <c r="B63" s="2" t="s">
        <v>108</v>
      </c>
      <c r="C63" s="2"/>
      <c r="D63" s="3">
        <f t="shared" si="1"/>
        <v>7344.74</v>
      </c>
      <c r="E63" s="3">
        <v>1504.94</v>
      </c>
      <c r="F63" s="3"/>
      <c r="G63" s="3"/>
      <c r="H63" s="3"/>
      <c r="I63" s="3"/>
      <c r="J63" s="3">
        <v>5839.8</v>
      </c>
      <c r="K63" s="3"/>
      <c r="L63" s="3"/>
      <c r="M63" s="3"/>
      <c r="N63" s="3"/>
      <c r="O63" s="3"/>
    </row>
    <row r="64" spans="1:15" ht="12.75">
      <c r="A64" s="10" t="s">
        <v>212</v>
      </c>
      <c r="B64" s="2" t="s">
        <v>35</v>
      </c>
      <c r="C64" s="2"/>
      <c r="D64" s="3">
        <f t="shared" si="1"/>
        <v>50673.079999999994</v>
      </c>
      <c r="E64" s="3"/>
      <c r="F64" s="3">
        <v>22648</v>
      </c>
      <c r="G64" s="3">
        <v>3933.159999999999</v>
      </c>
      <c r="H64" s="3"/>
      <c r="I64" s="3"/>
      <c r="J64" s="3"/>
      <c r="K64" s="3">
        <v>16350.54</v>
      </c>
      <c r="L64" s="3">
        <v>1741.3799999999997</v>
      </c>
      <c r="M64" s="3">
        <v>6000</v>
      </c>
      <c r="N64" s="3"/>
      <c r="O64" s="3"/>
    </row>
    <row r="65" spans="1:15" ht="12.75">
      <c r="A65" s="10" t="s">
        <v>213</v>
      </c>
      <c r="B65" s="2" t="s">
        <v>28</v>
      </c>
      <c r="C65" s="2"/>
      <c r="D65" s="3">
        <f t="shared" si="1"/>
        <v>59553.73</v>
      </c>
      <c r="E65" s="3"/>
      <c r="F65" s="3">
        <v>28416</v>
      </c>
      <c r="G65" s="3">
        <v>5708</v>
      </c>
      <c r="H65" s="3"/>
      <c r="I65" s="3"/>
      <c r="J65" s="3"/>
      <c r="K65" s="3">
        <v>16350.54</v>
      </c>
      <c r="L65" s="3">
        <v>3079.1899999999996</v>
      </c>
      <c r="M65" s="3">
        <v>6000</v>
      </c>
      <c r="N65" s="3"/>
      <c r="O65" s="3"/>
    </row>
    <row r="66" spans="1:15" ht="12.75">
      <c r="A66" s="10" t="s">
        <v>214</v>
      </c>
      <c r="B66" s="2" t="s">
        <v>31</v>
      </c>
      <c r="C66" s="2"/>
      <c r="D66" s="3">
        <f t="shared" si="1"/>
        <v>32301.21</v>
      </c>
      <c r="E66" s="3"/>
      <c r="F66" s="3">
        <v>5940</v>
      </c>
      <c r="G66" s="3">
        <v>988</v>
      </c>
      <c r="H66" s="3"/>
      <c r="I66" s="3"/>
      <c r="J66" s="3"/>
      <c r="K66" s="3">
        <v>16350.54</v>
      </c>
      <c r="L66" s="3">
        <v>3022.67</v>
      </c>
      <c r="M66" s="3">
        <v>6000</v>
      </c>
      <c r="N66" s="3"/>
      <c r="O66" s="3"/>
    </row>
    <row r="67" spans="1:15" ht="12.75">
      <c r="A67" s="10" t="s">
        <v>215</v>
      </c>
      <c r="B67" s="2" t="s">
        <v>66</v>
      </c>
      <c r="C67" s="2"/>
      <c r="D67" s="3">
        <f t="shared" si="1"/>
        <v>32693.84</v>
      </c>
      <c r="E67" s="3">
        <v>1432.87</v>
      </c>
      <c r="F67" s="3"/>
      <c r="G67" s="3"/>
      <c r="H67" s="3">
        <v>3465</v>
      </c>
      <c r="I67" s="3"/>
      <c r="J67" s="3">
        <v>3140.3399999999997</v>
      </c>
      <c r="K67" s="3">
        <v>16214.46</v>
      </c>
      <c r="L67" s="3">
        <v>2183.59</v>
      </c>
      <c r="M67" s="3">
        <v>5822.580000000001</v>
      </c>
      <c r="N67" s="3"/>
      <c r="O67" s="3">
        <v>435.0000000000001</v>
      </c>
    </row>
    <row r="68" spans="1:15" ht="12.75">
      <c r="A68" s="10" t="s">
        <v>216</v>
      </c>
      <c r="B68" s="2" t="s">
        <v>118</v>
      </c>
      <c r="C68" s="2"/>
      <c r="D68" s="3">
        <f t="shared" si="1"/>
        <v>63131.81</v>
      </c>
      <c r="E68" s="3"/>
      <c r="F68" s="3">
        <v>31872</v>
      </c>
      <c r="G68" s="3">
        <v>6869</v>
      </c>
      <c r="H68" s="3"/>
      <c r="I68" s="3"/>
      <c r="J68" s="3"/>
      <c r="K68" s="3">
        <v>16350.54</v>
      </c>
      <c r="L68" s="3">
        <v>2040.27</v>
      </c>
      <c r="M68" s="3">
        <v>6000</v>
      </c>
      <c r="N68" s="3"/>
      <c r="O68" s="3"/>
    </row>
    <row r="69" spans="1:15" ht="12.75">
      <c r="A69" s="10" t="s">
        <v>217</v>
      </c>
      <c r="B69" s="2" t="s">
        <v>131</v>
      </c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10" t="s">
        <v>218</v>
      </c>
      <c r="B70" s="2" t="s">
        <v>132</v>
      </c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10" t="s">
        <v>219</v>
      </c>
      <c r="B71" s="2" t="s">
        <v>67</v>
      </c>
      <c r="C71" s="2"/>
      <c r="D71" s="3">
        <f t="shared" si="1"/>
        <v>55633.55</v>
      </c>
      <c r="E71" s="3"/>
      <c r="F71" s="3">
        <v>25920</v>
      </c>
      <c r="G71" s="3">
        <v>5413</v>
      </c>
      <c r="H71" s="3"/>
      <c r="I71" s="3"/>
      <c r="J71" s="3"/>
      <c r="K71" s="3">
        <v>16350.54</v>
      </c>
      <c r="L71" s="3">
        <v>1950.0100000000004</v>
      </c>
      <c r="M71" s="3">
        <v>6000</v>
      </c>
      <c r="N71" s="3"/>
      <c r="O71" s="3"/>
    </row>
    <row r="72" spans="1:15" ht="12.75">
      <c r="A72" s="10" t="s">
        <v>220</v>
      </c>
      <c r="B72" s="2" t="s">
        <v>326</v>
      </c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10" t="s">
        <v>221</v>
      </c>
      <c r="B73" s="2" t="s">
        <v>133</v>
      </c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>
      <c r="A74" s="10" t="s">
        <v>222</v>
      </c>
      <c r="B74" s="2" t="s">
        <v>14</v>
      </c>
      <c r="C74" s="2"/>
      <c r="D74" s="3">
        <f t="shared" si="1"/>
        <v>42230.28</v>
      </c>
      <c r="E74" s="3"/>
      <c r="F74" s="3">
        <v>14700</v>
      </c>
      <c r="G74" s="3">
        <v>2888</v>
      </c>
      <c r="H74" s="3"/>
      <c r="I74" s="3"/>
      <c r="J74" s="3"/>
      <c r="K74" s="3">
        <v>16350.54</v>
      </c>
      <c r="L74" s="3">
        <v>2291.7400000000002</v>
      </c>
      <c r="M74" s="3">
        <v>6000</v>
      </c>
      <c r="N74" s="3"/>
      <c r="O74" s="3"/>
    </row>
    <row r="75" spans="1:15" ht="12.75">
      <c r="A75" s="10" t="s">
        <v>223</v>
      </c>
      <c r="B75" s="2" t="s">
        <v>95</v>
      </c>
      <c r="C75" s="2"/>
      <c r="D75" s="3">
        <f t="shared" si="1"/>
        <v>22809.62</v>
      </c>
      <c r="E75" s="3"/>
      <c r="F75" s="3"/>
      <c r="G75" s="3"/>
      <c r="H75" s="3"/>
      <c r="I75" s="3"/>
      <c r="J75" s="3"/>
      <c r="K75" s="3">
        <v>16276.02</v>
      </c>
      <c r="L75" s="3">
        <v>533.6</v>
      </c>
      <c r="M75" s="3">
        <v>6000</v>
      </c>
      <c r="N75" s="3"/>
      <c r="O75" s="3"/>
    </row>
    <row r="76" spans="1:15" ht="12.75">
      <c r="A76" s="10" t="s">
        <v>224</v>
      </c>
      <c r="B76" s="2" t="s">
        <v>134</v>
      </c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10" t="s">
        <v>225</v>
      </c>
      <c r="B77" s="2" t="s">
        <v>19</v>
      </c>
      <c r="C77" s="2"/>
      <c r="D77" s="3">
        <f t="shared" si="1"/>
        <v>54085.5</v>
      </c>
      <c r="E77" s="3"/>
      <c r="F77" s="3">
        <v>26104</v>
      </c>
      <c r="G77" s="3">
        <v>5630.959999999999</v>
      </c>
      <c r="H77" s="3"/>
      <c r="I77" s="3"/>
      <c r="J77" s="3"/>
      <c r="K77" s="3">
        <v>16350.54</v>
      </c>
      <c r="L77" s="3"/>
      <c r="M77" s="3">
        <v>6000</v>
      </c>
      <c r="N77" s="3"/>
      <c r="O77" s="3"/>
    </row>
    <row r="78" spans="1:15" ht="12.75">
      <c r="A78" s="10" t="s">
        <v>226</v>
      </c>
      <c r="B78" s="2" t="s">
        <v>36</v>
      </c>
      <c r="C78" s="2"/>
      <c r="D78" s="3">
        <f t="shared" si="1"/>
        <v>23456.05</v>
      </c>
      <c r="E78" s="3">
        <v>150</v>
      </c>
      <c r="F78" s="3"/>
      <c r="G78" s="3"/>
      <c r="H78" s="3">
        <v>1115</v>
      </c>
      <c r="I78" s="3"/>
      <c r="J78" s="3"/>
      <c r="K78" s="3">
        <v>16226.759999999998</v>
      </c>
      <c r="L78" s="3"/>
      <c r="M78" s="3">
        <v>5964.29</v>
      </c>
      <c r="N78" s="3"/>
      <c r="O78" s="3"/>
    </row>
    <row r="79" spans="1:15" ht="12.75">
      <c r="A79" s="10" t="s">
        <v>227</v>
      </c>
      <c r="B79" s="2" t="s">
        <v>135</v>
      </c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10" t="s">
        <v>228</v>
      </c>
      <c r="B80" s="2" t="s">
        <v>308</v>
      </c>
      <c r="C80" s="2"/>
      <c r="D80" s="3">
        <f t="shared" si="1"/>
        <v>7432</v>
      </c>
      <c r="E80" s="3"/>
      <c r="F80" s="3">
        <v>6440</v>
      </c>
      <c r="G80" s="3">
        <v>992</v>
      </c>
      <c r="H80" s="3"/>
      <c r="I80" s="3"/>
      <c r="J80" s="3"/>
      <c r="K80" s="3"/>
      <c r="L80" s="3"/>
      <c r="M80" s="3"/>
      <c r="N80" s="3"/>
      <c r="O80" s="3"/>
    </row>
    <row r="81" spans="1:15" ht="12.75">
      <c r="A81" s="10" t="s">
        <v>229</v>
      </c>
      <c r="B81" s="2" t="s">
        <v>115</v>
      </c>
      <c r="C81" s="2"/>
      <c r="D81" s="3">
        <f t="shared" si="1"/>
        <v>65049.84</v>
      </c>
      <c r="E81" s="3"/>
      <c r="F81" s="3">
        <v>33702</v>
      </c>
      <c r="G81" s="3">
        <v>7421</v>
      </c>
      <c r="H81" s="3"/>
      <c r="I81" s="3"/>
      <c r="J81" s="3"/>
      <c r="K81" s="3">
        <v>16239.060000000001</v>
      </c>
      <c r="L81" s="3">
        <v>1687.7800000000002</v>
      </c>
      <c r="M81" s="3">
        <v>6000</v>
      </c>
      <c r="N81" s="3"/>
      <c r="O81" s="3"/>
    </row>
    <row r="82" spans="1:15" ht="12.75">
      <c r="A82" s="10" t="s">
        <v>230</v>
      </c>
      <c r="B82" s="2" t="s">
        <v>82</v>
      </c>
      <c r="C82" s="2"/>
      <c r="D82" s="3">
        <f t="shared" si="1"/>
        <v>59691.2</v>
      </c>
      <c r="E82" s="3"/>
      <c r="F82" s="3">
        <v>41400</v>
      </c>
      <c r="G82" s="3">
        <v>6779</v>
      </c>
      <c r="H82" s="3"/>
      <c r="I82" s="3"/>
      <c r="J82" s="3"/>
      <c r="K82" s="3"/>
      <c r="L82" s="3">
        <v>1642.1999999999998</v>
      </c>
      <c r="M82" s="3">
        <v>5000</v>
      </c>
      <c r="N82" s="3">
        <v>4770</v>
      </c>
      <c r="O82" s="3">
        <v>100</v>
      </c>
    </row>
    <row r="83" spans="1:15" ht="12.75">
      <c r="A83" s="10" t="s">
        <v>231</v>
      </c>
      <c r="B83" s="2" t="s">
        <v>83</v>
      </c>
      <c r="C83" s="2"/>
      <c r="D83" s="3">
        <f t="shared" si="1"/>
        <v>86839.36</v>
      </c>
      <c r="E83" s="3">
        <v>1051.84</v>
      </c>
      <c r="F83" s="3">
        <v>38716</v>
      </c>
      <c r="G83" s="3">
        <v>7756</v>
      </c>
      <c r="H83" s="3">
        <v>4558</v>
      </c>
      <c r="I83" s="3"/>
      <c r="J83" s="3">
        <v>7712.13</v>
      </c>
      <c r="K83" s="3">
        <v>16350.54</v>
      </c>
      <c r="L83" s="3">
        <v>4094.85</v>
      </c>
      <c r="M83" s="3">
        <v>6000</v>
      </c>
      <c r="N83" s="3"/>
      <c r="O83" s="3">
        <v>600</v>
      </c>
    </row>
    <row r="84" spans="1:15" ht="12.75">
      <c r="A84" s="10" t="s">
        <v>232</v>
      </c>
      <c r="B84" s="2" t="s">
        <v>136</v>
      </c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10" t="s">
        <v>233</v>
      </c>
      <c r="B85" s="2" t="s">
        <v>53</v>
      </c>
      <c r="C85" s="2"/>
      <c r="D85" s="3">
        <f t="shared" si="1"/>
        <v>68610.8</v>
      </c>
      <c r="E85" s="3">
        <v>2820.6499999999996</v>
      </c>
      <c r="F85" s="3">
        <v>22846</v>
      </c>
      <c r="G85" s="3">
        <v>712.22</v>
      </c>
      <c r="H85" s="3">
        <v>11298</v>
      </c>
      <c r="I85" s="3"/>
      <c r="J85" s="3">
        <v>8620.71</v>
      </c>
      <c r="K85" s="3">
        <v>16313.219999999998</v>
      </c>
      <c r="L85" s="3"/>
      <c r="M85" s="3">
        <v>5900</v>
      </c>
      <c r="N85" s="3"/>
      <c r="O85" s="3">
        <v>100</v>
      </c>
    </row>
    <row r="86" spans="1:15" ht="12.75">
      <c r="A86" s="10" t="s">
        <v>234</v>
      </c>
      <c r="B86" s="2" t="s">
        <v>68</v>
      </c>
      <c r="C86" s="2"/>
      <c r="D86" s="3">
        <f t="shared" si="1"/>
        <v>32576.1</v>
      </c>
      <c r="E86" s="3">
        <v>150</v>
      </c>
      <c r="F86" s="3">
        <v>6516</v>
      </c>
      <c r="G86" s="3">
        <v>1070</v>
      </c>
      <c r="H86" s="3"/>
      <c r="I86" s="3"/>
      <c r="J86" s="3"/>
      <c r="K86" s="3">
        <v>16276.02</v>
      </c>
      <c r="L86" s="3">
        <v>2648.18</v>
      </c>
      <c r="M86" s="3">
        <v>5915.9</v>
      </c>
      <c r="N86" s="3"/>
      <c r="O86" s="3"/>
    </row>
    <row r="87" spans="1:15" ht="12.75">
      <c r="A87" s="10" t="s">
        <v>235</v>
      </c>
      <c r="B87" s="2" t="s">
        <v>69</v>
      </c>
      <c r="C87" s="2"/>
      <c r="D87" s="3">
        <f t="shared" si="1"/>
        <v>53246.17</v>
      </c>
      <c r="E87" s="3"/>
      <c r="F87" s="3">
        <v>23584</v>
      </c>
      <c r="G87" s="3">
        <v>4902.34</v>
      </c>
      <c r="H87" s="3"/>
      <c r="I87" s="3"/>
      <c r="J87" s="3"/>
      <c r="K87" s="3">
        <v>16202.219999999998</v>
      </c>
      <c r="L87" s="3">
        <v>2557.61</v>
      </c>
      <c r="M87" s="3">
        <v>6000</v>
      </c>
      <c r="N87" s="3"/>
      <c r="O87" s="3"/>
    </row>
    <row r="88" spans="1:15" ht="12.75">
      <c r="A88" s="10" t="s">
        <v>236</v>
      </c>
      <c r="B88" s="2" t="s">
        <v>137</v>
      </c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10" t="s">
        <v>237</v>
      </c>
      <c r="B89" s="2" t="s">
        <v>104</v>
      </c>
      <c r="C89" s="2"/>
      <c r="D89" s="3">
        <f t="shared" si="1"/>
        <v>59554.63</v>
      </c>
      <c r="E89" s="3">
        <v>2104.63</v>
      </c>
      <c r="F89" s="3">
        <v>19104</v>
      </c>
      <c r="G89" s="3">
        <v>3936</v>
      </c>
      <c r="H89" s="3">
        <v>5450</v>
      </c>
      <c r="I89" s="3"/>
      <c r="J89" s="3">
        <v>3834.83</v>
      </c>
      <c r="K89" s="3">
        <v>16214.46</v>
      </c>
      <c r="L89" s="3">
        <v>2834.63</v>
      </c>
      <c r="M89" s="3">
        <v>6000</v>
      </c>
      <c r="N89" s="3"/>
      <c r="O89" s="3">
        <v>76.08</v>
      </c>
    </row>
    <row r="90" spans="1:15" ht="12.75">
      <c r="A90" s="10" t="s">
        <v>238</v>
      </c>
      <c r="B90" s="2" t="s">
        <v>84</v>
      </c>
      <c r="C90" s="2"/>
      <c r="D90" s="3">
        <f aca="true" t="shared" si="2" ref="D90:D131">SUM(E90:O90)</f>
        <v>44665.340000000004</v>
      </c>
      <c r="E90" s="3"/>
      <c r="F90" s="3">
        <v>18240</v>
      </c>
      <c r="G90" s="3">
        <v>2354</v>
      </c>
      <c r="H90" s="3"/>
      <c r="I90" s="3"/>
      <c r="J90" s="3"/>
      <c r="K90" s="3">
        <v>16350.54</v>
      </c>
      <c r="L90" s="3">
        <v>1720.8000000000002</v>
      </c>
      <c r="M90" s="3">
        <v>6000</v>
      </c>
      <c r="N90" s="3"/>
      <c r="O90" s="3"/>
    </row>
    <row r="91" spans="1:15" ht="12.75">
      <c r="A91" s="10" t="s">
        <v>239</v>
      </c>
      <c r="B91" s="2" t="s">
        <v>70</v>
      </c>
      <c r="C91" s="2"/>
      <c r="D91" s="3">
        <f t="shared" si="2"/>
        <v>27559.36</v>
      </c>
      <c r="E91" s="3"/>
      <c r="F91" s="3">
        <v>4532</v>
      </c>
      <c r="G91" s="3">
        <v>776</v>
      </c>
      <c r="H91" s="3"/>
      <c r="I91" s="3"/>
      <c r="J91" s="3"/>
      <c r="K91" s="3">
        <v>16251.359999999999</v>
      </c>
      <c r="L91" s="3"/>
      <c r="M91" s="3">
        <v>6000</v>
      </c>
      <c r="N91" s="3"/>
      <c r="O91" s="3"/>
    </row>
    <row r="92" spans="1:15" ht="12.75">
      <c r="A92" s="10" t="s">
        <v>240</v>
      </c>
      <c r="B92" s="2" t="s">
        <v>309</v>
      </c>
      <c r="C92" s="2"/>
      <c r="D92" s="3">
        <f t="shared" si="2"/>
        <v>36332</v>
      </c>
      <c r="E92" s="3">
        <v>2842.06</v>
      </c>
      <c r="F92" s="3">
        <v>8820</v>
      </c>
      <c r="G92" s="3">
        <v>1428</v>
      </c>
      <c r="H92" s="3">
        <v>11247</v>
      </c>
      <c r="I92" s="3"/>
      <c r="J92" s="3">
        <v>10340.939999999999</v>
      </c>
      <c r="K92" s="3"/>
      <c r="L92" s="3"/>
      <c r="M92" s="3"/>
      <c r="N92" s="3"/>
      <c r="O92" s="3">
        <v>1654</v>
      </c>
    </row>
    <row r="93" spans="1:15" ht="12.75">
      <c r="A93" s="10" t="s">
        <v>241</v>
      </c>
      <c r="B93" s="2" t="s">
        <v>20</v>
      </c>
      <c r="C93" s="2"/>
      <c r="D93" s="3">
        <f t="shared" si="2"/>
        <v>2108.93</v>
      </c>
      <c r="E93" s="3">
        <v>300</v>
      </c>
      <c r="F93" s="3"/>
      <c r="G93" s="3"/>
      <c r="H93" s="3">
        <v>1115</v>
      </c>
      <c r="I93" s="3"/>
      <c r="J93" s="3">
        <v>693.93</v>
      </c>
      <c r="K93" s="3"/>
      <c r="L93" s="3"/>
      <c r="M93" s="3"/>
      <c r="N93" s="3"/>
      <c r="O93" s="3"/>
    </row>
    <row r="94" spans="1:15" ht="12.75">
      <c r="A94" s="10" t="s">
        <v>242</v>
      </c>
      <c r="B94" s="2" t="s">
        <v>58</v>
      </c>
      <c r="C94" s="2"/>
      <c r="D94" s="3">
        <f t="shared" si="2"/>
        <v>45174</v>
      </c>
      <c r="E94" s="3"/>
      <c r="F94" s="3">
        <v>26630</v>
      </c>
      <c r="G94" s="3">
        <v>5164</v>
      </c>
      <c r="H94" s="3"/>
      <c r="I94" s="3"/>
      <c r="J94" s="3"/>
      <c r="K94" s="3"/>
      <c r="L94" s="3"/>
      <c r="M94" s="3">
        <v>6000</v>
      </c>
      <c r="N94" s="3">
        <v>7380</v>
      </c>
      <c r="O94" s="3"/>
    </row>
    <row r="95" spans="1:15" ht="12.75">
      <c r="A95" s="10" t="s">
        <v>243</v>
      </c>
      <c r="B95" s="2" t="s">
        <v>111</v>
      </c>
      <c r="C95" s="2"/>
      <c r="D95" s="3">
        <f t="shared" si="2"/>
        <v>5406.73</v>
      </c>
      <c r="E95" s="3">
        <v>906.73</v>
      </c>
      <c r="F95" s="3"/>
      <c r="G95" s="3"/>
      <c r="H95" s="3">
        <v>4500</v>
      </c>
      <c r="I95" s="3"/>
      <c r="J95" s="3"/>
      <c r="K95" s="3"/>
      <c r="L95" s="3"/>
      <c r="M95" s="3"/>
      <c r="N95" s="3"/>
      <c r="O95" s="3"/>
    </row>
    <row r="96" spans="1:15" ht="12.75">
      <c r="A96" s="10" t="s">
        <v>244</v>
      </c>
      <c r="B96" s="2" t="s">
        <v>71</v>
      </c>
      <c r="C96" s="2"/>
      <c r="D96" s="3">
        <f t="shared" si="2"/>
        <v>21581.690000000002</v>
      </c>
      <c r="E96" s="3"/>
      <c r="F96" s="3">
        <v>7620</v>
      </c>
      <c r="G96" s="3">
        <v>1614</v>
      </c>
      <c r="H96" s="3"/>
      <c r="I96" s="3"/>
      <c r="J96" s="3"/>
      <c r="K96" s="3"/>
      <c r="L96" s="3">
        <v>1577.69</v>
      </c>
      <c r="M96" s="3">
        <v>6000</v>
      </c>
      <c r="N96" s="3">
        <v>4770</v>
      </c>
      <c r="O96" s="3"/>
    </row>
    <row r="97" spans="1:15" ht="12.75">
      <c r="A97" s="10" t="s">
        <v>245</v>
      </c>
      <c r="B97" s="2" t="s">
        <v>138</v>
      </c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10"/>
      <c r="B98" s="2" t="s">
        <v>153</v>
      </c>
      <c r="C98" s="2"/>
      <c r="D98" s="3">
        <f>SUM(E98:O98)</f>
        <v>36898.78</v>
      </c>
      <c r="E98" s="3"/>
      <c r="F98" s="3">
        <v>17226</v>
      </c>
      <c r="G98" s="3">
        <v>2786</v>
      </c>
      <c r="H98" s="3"/>
      <c r="I98" s="3"/>
      <c r="J98" s="3"/>
      <c r="K98" s="3">
        <v>10621.46</v>
      </c>
      <c r="L98" s="3">
        <v>2331.99</v>
      </c>
      <c r="M98" s="3">
        <v>3933.33</v>
      </c>
      <c r="N98" s="3"/>
      <c r="O98" s="3"/>
    </row>
    <row r="99" spans="1:15" ht="12.75">
      <c r="A99" s="10" t="s">
        <v>246</v>
      </c>
      <c r="B99" s="2" t="s">
        <v>85</v>
      </c>
      <c r="C99" s="2"/>
      <c r="D99" s="3">
        <f t="shared" si="2"/>
        <v>500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>
        <v>500</v>
      </c>
    </row>
    <row r="100" spans="1:15" ht="12.75">
      <c r="A100" s="10" t="s">
        <v>247</v>
      </c>
      <c r="B100" s="2" t="s">
        <v>139</v>
      </c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10" t="s">
        <v>248</v>
      </c>
      <c r="B101" s="2" t="s">
        <v>72</v>
      </c>
      <c r="C101" s="2"/>
      <c r="D101" s="3">
        <f t="shared" si="2"/>
        <v>12516.46</v>
      </c>
      <c r="E101" s="3"/>
      <c r="F101" s="3"/>
      <c r="G101" s="3"/>
      <c r="H101" s="3"/>
      <c r="I101" s="3"/>
      <c r="J101" s="3"/>
      <c r="K101" s="3"/>
      <c r="L101" s="3">
        <v>1746.4599999999998</v>
      </c>
      <c r="M101" s="3">
        <v>6000</v>
      </c>
      <c r="N101" s="3">
        <v>4770</v>
      </c>
      <c r="O101" s="3"/>
    </row>
    <row r="102" spans="1:15" ht="12.75">
      <c r="A102" s="10" t="s">
        <v>249</v>
      </c>
      <c r="B102" s="2" t="s">
        <v>140</v>
      </c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10" t="s">
        <v>250</v>
      </c>
      <c r="B103" s="2" t="s">
        <v>29</v>
      </c>
      <c r="C103" s="2"/>
      <c r="D103" s="3">
        <f t="shared" si="2"/>
        <v>64653.33</v>
      </c>
      <c r="E103" s="3">
        <v>2716.59</v>
      </c>
      <c r="F103" s="3">
        <v>22632</v>
      </c>
      <c r="G103" s="3">
        <v>4087.060000000001</v>
      </c>
      <c r="H103" s="3">
        <v>11240</v>
      </c>
      <c r="I103" s="3"/>
      <c r="J103" s="3"/>
      <c r="K103" s="3">
        <v>16204.259999999998</v>
      </c>
      <c r="L103" s="3">
        <v>1950.84</v>
      </c>
      <c r="M103" s="3">
        <v>5822.58</v>
      </c>
      <c r="N103" s="3"/>
      <c r="O103" s="3"/>
    </row>
    <row r="104" spans="1:15" ht="12.75">
      <c r="A104" s="10" t="s">
        <v>251</v>
      </c>
      <c r="B104" s="2" t="s">
        <v>86</v>
      </c>
      <c r="C104" s="2"/>
      <c r="D104" s="3">
        <f t="shared" si="2"/>
        <v>53555.229999999996</v>
      </c>
      <c r="E104" s="3"/>
      <c r="F104" s="3">
        <v>24200</v>
      </c>
      <c r="G104" s="3">
        <v>4534</v>
      </c>
      <c r="H104" s="3"/>
      <c r="I104" s="3"/>
      <c r="J104" s="3"/>
      <c r="K104" s="3">
        <v>16214.46</v>
      </c>
      <c r="L104" s="3">
        <v>2506.7700000000004</v>
      </c>
      <c r="M104" s="3">
        <v>6000</v>
      </c>
      <c r="N104" s="3"/>
      <c r="O104" s="3">
        <v>100</v>
      </c>
    </row>
    <row r="105" spans="1:15" ht="12.75">
      <c r="A105" s="10" t="s">
        <v>252</v>
      </c>
      <c r="B105" s="2" t="s">
        <v>310</v>
      </c>
      <c r="C105" s="2"/>
      <c r="D105" s="3">
        <f t="shared" si="2"/>
        <v>17598</v>
      </c>
      <c r="E105" s="3"/>
      <c r="F105" s="3">
        <v>17392</v>
      </c>
      <c r="G105" s="3">
        <v>206</v>
      </c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10" t="s">
        <v>253</v>
      </c>
      <c r="B106" s="2" t="s">
        <v>110</v>
      </c>
      <c r="C106" s="2"/>
      <c r="D106" s="3">
        <f t="shared" si="2"/>
        <v>43233.270000000004</v>
      </c>
      <c r="E106" s="3"/>
      <c r="F106" s="3">
        <v>15680</v>
      </c>
      <c r="G106" s="3">
        <v>2843</v>
      </c>
      <c r="H106" s="3"/>
      <c r="I106" s="3"/>
      <c r="J106" s="3"/>
      <c r="K106" s="3">
        <v>16202.219999999998</v>
      </c>
      <c r="L106" s="3">
        <v>1958.05</v>
      </c>
      <c r="M106" s="3">
        <v>6000</v>
      </c>
      <c r="N106" s="3"/>
      <c r="O106" s="3">
        <v>550</v>
      </c>
    </row>
    <row r="107" spans="1:15" ht="12.75">
      <c r="A107" s="10" t="s">
        <v>254</v>
      </c>
      <c r="B107" s="2" t="s">
        <v>141</v>
      </c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10" t="s">
        <v>255</v>
      </c>
      <c r="B108" s="2" t="s">
        <v>142</v>
      </c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10" t="s">
        <v>256</v>
      </c>
      <c r="B109" s="2" t="s">
        <v>48</v>
      </c>
      <c r="C109" s="2"/>
      <c r="D109" s="3">
        <f t="shared" si="2"/>
        <v>65397.33</v>
      </c>
      <c r="E109" s="3">
        <v>5420.92</v>
      </c>
      <c r="F109" s="3">
        <v>10304</v>
      </c>
      <c r="G109" s="3">
        <v>1922</v>
      </c>
      <c r="H109" s="3">
        <v>19260</v>
      </c>
      <c r="I109" s="3">
        <v>12098.22</v>
      </c>
      <c r="J109" s="3">
        <v>14800.02</v>
      </c>
      <c r="K109" s="3"/>
      <c r="L109" s="3"/>
      <c r="M109" s="3"/>
      <c r="N109" s="3"/>
      <c r="O109" s="3">
        <v>1592.1699999999998</v>
      </c>
    </row>
    <row r="110" spans="1:15" ht="12.75">
      <c r="A110" s="10" t="s">
        <v>257</v>
      </c>
      <c r="B110" s="2" t="s">
        <v>311</v>
      </c>
      <c r="C110" s="2"/>
      <c r="D110" s="3">
        <f t="shared" si="2"/>
        <v>6289.28</v>
      </c>
      <c r="E110" s="3">
        <v>1057.87</v>
      </c>
      <c r="F110" s="3"/>
      <c r="G110" s="3"/>
      <c r="H110" s="3">
        <v>2350</v>
      </c>
      <c r="I110" s="3"/>
      <c r="J110" s="3">
        <v>2446.41</v>
      </c>
      <c r="K110" s="3"/>
      <c r="L110" s="3"/>
      <c r="M110" s="3"/>
      <c r="N110" s="3"/>
      <c r="O110" s="3">
        <v>435.0000000000001</v>
      </c>
    </row>
    <row r="111" spans="1:15" ht="12.75">
      <c r="A111" s="10" t="s">
        <v>258</v>
      </c>
      <c r="B111" s="2" t="s">
        <v>102</v>
      </c>
      <c r="C111" s="2"/>
      <c r="D111" s="3">
        <f t="shared" si="2"/>
        <v>59374</v>
      </c>
      <c r="E111" s="3"/>
      <c r="F111" s="3">
        <v>29100</v>
      </c>
      <c r="G111" s="3">
        <v>5642</v>
      </c>
      <c r="H111" s="3"/>
      <c r="I111" s="3"/>
      <c r="J111" s="3"/>
      <c r="K111" s="3">
        <v>16350.54</v>
      </c>
      <c r="L111" s="3">
        <v>2281.46</v>
      </c>
      <c r="M111" s="3">
        <v>6000</v>
      </c>
      <c r="N111" s="3"/>
      <c r="O111" s="3"/>
    </row>
    <row r="112" spans="1:15" ht="12.75">
      <c r="A112" s="10" t="s">
        <v>259</v>
      </c>
      <c r="B112" s="2" t="s">
        <v>16</v>
      </c>
      <c r="C112" s="2"/>
      <c r="D112" s="3">
        <f t="shared" si="2"/>
        <v>54691.54</v>
      </c>
      <c r="E112" s="3"/>
      <c r="F112" s="3">
        <v>24780</v>
      </c>
      <c r="G112" s="3">
        <v>4777</v>
      </c>
      <c r="H112" s="3"/>
      <c r="I112" s="3"/>
      <c r="J112" s="3"/>
      <c r="K112" s="3">
        <v>16313.219999999998</v>
      </c>
      <c r="L112" s="3">
        <v>2421.3199999999997</v>
      </c>
      <c r="M112" s="3">
        <v>6000</v>
      </c>
      <c r="N112" s="3"/>
      <c r="O112" s="3">
        <v>400</v>
      </c>
    </row>
    <row r="113" spans="1:15" ht="12.75">
      <c r="A113" s="10" t="s">
        <v>260</v>
      </c>
      <c r="B113" s="2" t="s">
        <v>143</v>
      </c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10" t="s">
        <v>261</v>
      </c>
      <c r="B114" s="2" t="s">
        <v>87</v>
      </c>
      <c r="C114" s="2"/>
      <c r="D114" s="3">
        <f t="shared" si="2"/>
        <v>57408.81</v>
      </c>
      <c r="E114" s="3"/>
      <c r="F114" s="3">
        <v>27072</v>
      </c>
      <c r="G114" s="3">
        <v>4939</v>
      </c>
      <c r="H114" s="3"/>
      <c r="I114" s="3"/>
      <c r="J114" s="3"/>
      <c r="K114" s="3">
        <v>16350.54</v>
      </c>
      <c r="L114" s="3">
        <v>3047.27</v>
      </c>
      <c r="M114" s="3">
        <v>6000</v>
      </c>
      <c r="N114" s="3"/>
      <c r="O114" s="3"/>
    </row>
    <row r="115" spans="1:15" ht="12.75">
      <c r="A115" s="10" t="s">
        <v>262</v>
      </c>
      <c r="B115" s="2" t="s">
        <v>312</v>
      </c>
      <c r="C115" s="2"/>
      <c r="D115" s="3">
        <f t="shared" si="2"/>
        <v>54674.83000000001</v>
      </c>
      <c r="E115" s="3">
        <v>4878.04</v>
      </c>
      <c r="F115" s="3">
        <v>14260</v>
      </c>
      <c r="G115" s="3">
        <v>1611</v>
      </c>
      <c r="H115" s="3">
        <v>15737.04</v>
      </c>
      <c r="I115" s="3">
        <v>134</v>
      </c>
      <c r="J115" s="3">
        <v>14053.490000000002</v>
      </c>
      <c r="K115" s="3"/>
      <c r="L115" s="3"/>
      <c r="M115" s="3"/>
      <c r="N115" s="3"/>
      <c r="O115" s="3">
        <v>4001.26</v>
      </c>
    </row>
    <row r="116" spans="1:15" ht="12.75">
      <c r="A116" s="10" t="s">
        <v>263</v>
      </c>
      <c r="B116" s="2" t="s">
        <v>49</v>
      </c>
      <c r="C116" s="2"/>
      <c r="D116" s="3">
        <f t="shared" si="2"/>
        <v>76476.41</v>
      </c>
      <c r="E116" s="3"/>
      <c r="F116" s="3">
        <v>50208</v>
      </c>
      <c r="G116" s="3">
        <v>10855</v>
      </c>
      <c r="H116" s="3"/>
      <c r="I116" s="3"/>
      <c r="J116" s="3"/>
      <c r="K116" s="3"/>
      <c r="L116" s="3">
        <v>2513.41</v>
      </c>
      <c r="M116" s="3">
        <v>6000</v>
      </c>
      <c r="N116" s="3">
        <v>6900</v>
      </c>
      <c r="O116" s="3"/>
    </row>
    <row r="117" spans="1:15" ht="12.75">
      <c r="A117" s="10" t="s">
        <v>264</v>
      </c>
      <c r="B117" s="2" t="s">
        <v>116</v>
      </c>
      <c r="C117" s="2"/>
      <c r="D117" s="3">
        <f t="shared" si="2"/>
        <v>36081.29</v>
      </c>
      <c r="E117" s="3"/>
      <c r="F117" s="3">
        <v>20468</v>
      </c>
      <c r="G117" s="3">
        <v>1786</v>
      </c>
      <c r="H117" s="3"/>
      <c r="I117" s="3"/>
      <c r="J117" s="3"/>
      <c r="K117" s="3"/>
      <c r="L117" s="3">
        <v>2262.29</v>
      </c>
      <c r="M117" s="3">
        <v>6000</v>
      </c>
      <c r="N117" s="3">
        <v>5565</v>
      </c>
      <c r="O117" s="3"/>
    </row>
    <row r="118" spans="1:15" ht="12.75">
      <c r="A118" s="10" t="s">
        <v>265</v>
      </c>
      <c r="B118" s="2" t="s">
        <v>313</v>
      </c>
      <c r="C118" s="2"/>
      <c r="D118" s="3">
        <f t="shared" si="2"/>
        <v>39245.81</v>
      </c>
      <c r="E118" s="3">
        <v>3618.35</v>
      </c>
      <c r="F118" s="3">
        <v>15438</v>
      </c>
      <c r="G118" s="3">
        <v>1892</v>
      </c>
      <c r="H118" s="3">
        <v>14980</v>
      </c>
      <c r="I118" s="3"/>
      <c r="J118" s="3">
        <v>3156.2</v>
      </c>
      <c r="K118" s="3"/>
      <c r="L118" s="3"/>
      <c r="M118" s="3"/>
      <c r="N118" s="3"/>
      <c r="O118" s="3">
        <v>161.26</v>
      </c>
    </row>
    <row r="119" spans="1:15" ht="12.75">
      <c r="A119" s="10" t="s">
        <v>266</v>
      </c>
      <c r="B119" s="2" t="s">
        <v>59</v>
      </c>
      <c r="C119" s="2"/>
      <c r="D119" s="3">
        <f t="shared" si="2"/>
        <v>35566.54</v>
      </c>
      <c r="E119" s="3"/>
      <c r="F119" s="3">
        <v>10920</v>
      </c>
      <c r="G119" s="3">
        <v>2296</v>
      </c>
      <c r="H119" s="3"/>
      <c r="I119" s="3"/>
      <c r="J119" s="3"/>
      <c r="K119" s="3">
        <v>16350.54</v>
      </c>
      <c r="L119" s="3"/>
      <c r="M119" s="3">
        <v>6000</v>
      </c>
      <c r="N119" s="3"/>
      <c r="O119" s="3"/>
    </row>
    <row r="120" spans="1:15" ht="12.75">
      <c r="A120" s="10" t="s">
        <v>267</v>
      </c>
      <c r="B120" s="2" t="s">
        <v>32</v>
      </c>
      <c r="C120" s="2"/>
      <c r="D120" s="3">
        <f t="shared" si="2"/>
        <v>24845.48</v>
      </c>
      <c r="E120" s="3"/>
      <c r="F120" s="3">
        <v>3256</v>
      </c>
      <c r="G120" s="3">
        <v>724</v>
      </c>
      <c r="H120" s="3">
        <v>13758.75</v>
      </c>
      <c r="I120" s="3">
        <v>1106.73</v>
      </c>
      <c r="J120" s="3"/>
      <c r="K120" s="3"/>
      <c r="L120" s="3"/>
      <c r="M120" s="3">
        <v>6000</v>
      </c>
      <c r="N120" s="3"/>
      <c r="O120" s="3"/>
    </row>
    <row r="121" spans="1:15" ht="12.75">
      <c r="A121" s="10" t="s">
        <v>268</v>
      </c>
      <c r="B121" s="2" t="s">
        <v>144</v>
      </c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10" t="s">
        <v>269</v>
      </c>
      <c r="B122" s="2" t="s">
        <v>44</v>
      </c>
      <c r="C122" s="2"/>
      <c r="D122" s="3">
        <f t="shared" si="2"/>
        <v>25413.3</v>
      </c>
      <c r="E122" s="3"/>
      <c r="F122" s="3">
        <v>10116</v>
      </c>
      <c r="G122" s="3">
        <v>2196</v>
      </c>
      <c r="H122" s="3"/>
      <c r="I122" s="3"/>
      <c r="J122" s="3"/>
      <c r="K122" s="3"/>
      <c r="L122" s="3">
        <v>2331.3</v>
      </c>
      <c r="M122" s="3">
        <v>6000</v>
      </c>
      <c r="N122" s="3">
        <v>4770</v>
      </c>
      <c r="O122" s="3"/>
    </row>
    <row r="123" spans="1:15" ht="12.75">
      <c r="A123" s="10" t="s">
        <v>270</v>
      </c>
      <c r="B123" s="2" t="s">
        <v>17</v>
      </c>
      <c r="C123" s="2"/>
      <c r="D123" s="3">
        <f t="shared" si="2"/>
        <v>3930</v>
      </c>
      <c r="E123" s="3"/>
      <c r="F123" s="3"/>
      <c r="G123" s="3"/>
      <c r="H123" s="3">
        <v>3930</v>
      </c>
      <c r="I123" s="3"/>
      <c r="J123" s="3"/>
      <c r="K123" s="3"/>
      <c r="L123" s="3"/>
      <c r="M123" s="3"/>
      <c r="N123" s="3"/>
      <c r="O123" s="3"/>
    </row>
    <row r="124" spans="1:15" ht="12.75">
      <c r="A124" s="10" t="s">
        <v>271</v>
      </c>
      <c r="B124" s="2" t="s">
        <v>96</v>
      </c>
      <c r="C124" s="2"/>
      <c r="D124" s="3">
        <f t="shared" si="2"/>
        <v>27172.47</v>
      </c>
      <c r="E124" s="3"/>
      <c r="F124" s="3">
        <v>10600</v>
      </c>
      <c r="G124" s="3">
        <v>1805.2</v>
      </c>
      <c r="H124" s="3">
        <v>1268.75</v>
      </c>
      <c r="I124" s="3">
        <v>729</v>
      </c>
      <c r="J124" s="3"/>
      <c r="K124" s="3"/>
      <c r="L124" s="3">
        <v>1999.5200000000004</v>
      </c>
      <c r="M124" s="3">
        <v>6000</v>
      </c>
      <c r="N124" s="3">
        <v>4770</v>
      </c>
      <c r="O124" s="3"/>
    </row>
    <row r="125" spans="1:15" ht="12.75">
      <c r="A125" s="10" t="s">
        <v>272</v>
      </c>
      <c r="B125" s="2" t="s">
        <v>73</v>
      </c>
      <c r="C125" s="2"/>
      <c r="D125" s="3">
        <f t="shared" si="2"/>
        <v>400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v>400</v>
      </c>
    </row>
    <row r="126" spans="1:15" ht="12.75">
      <c r="A126" s="10" t="s">
        <v>273</v>
      </c>
      <c r="B126" s="2" t="s">
        <v>145</v>
      </c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10" t="s">
        <v>274</v>
      </c>
      <c r="B127" s="2" t="s">
        <v>74</v>
      </c>
      <c r="C127" s="2"/>
      <c r="D127" s="3">
        <f t="shared" si="2"/>
        <v>2370.76</v>
      </c>
      <c r="E127" s="3">
        <v>1053.75</v>
      </c>
      <c r="F127" s="3"/>
      <c r="G127" s="3"/>
      <c r="H127" s="3"/>
      <c r="I127" s="3"/>
      <c r="J127" s="3">
        <v>1317.01</v>
      </c>
      <c r="K127" s="3"/>
      <c r="L127" s="3"/>
      <c r="M127" s="3"/>
      <c r="N127" s="3"/>
      <c r="O127" s="3"/>
    </row>
    <row r="128" spans="1:15" ht="12.75">
      <c r="A128" s="10" t="s">
        <v>275</v>
      </c>
      <c r="B128" s="2" t="s">
        <v>117</v>
      </c>
      <c r="C128" s="2"/>
      <c r="D128" s="3">
        <f t="shared" si="2"/>
        <v>56548</v>
      </c>
      <c r="E128" s="3">
        <v>525</v>
      </c>
      <c r="F128" s="3">
        <v>27680</v>
      </c>
      <c r="G128" s="3">
        <v>3309</v>
      </c>
      <c r="H128" s="3"/>
      <c r="I128" s="3"/>
      <c r="J128" s="3"/>
      <c r="K128" s="3">
        <v>16350.54</v>
      </c>
      <c r="L128" s="3">
        <v>2750.13</v>
      </c>
      <c r="M128" s="3">
        <v>5933.33</v>
      </c>
      <c r="N128" s="3"/>
      <c r="O128" s="3"/>
    </row>
    <row r="129" spans="1:15" ht="12.75">
      <c r="A129" s="10" t="s">
        <v>276</v>
      </c>
      <c r="B129" s="2" t="s">
        <v>146</v>
      </c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10" t="s">
        <v>277</v>
      </c>
      <c r="B130" s="2" t="s">
        <v>21</v>
      </c>
      <c r="C130" s="2"/>
      <c r="D130" s="3">
        <f t="shared" si="2"/>
        <v>62156.39</v>
      </c>
      <c r="E130" s="3"/>
      <c r="F130" s="3">
        <v>30800</v>
      </c>
      <c r="G130" s="3">
        <v>6636</v>
      </c>
      <c r="H130" s="3"/>
      <c r="I130" s="3"/>
      <c r="J130" s="3"/>
      <c r="K130" s="3">
        <v>16350.54</v>
      </c>
      <c r="L130" s="3">
        <v>2369.85</v>
      </c>
      <c r="M130" s="3">
        <v>6000</v>
      </c>
      <c r="N130" s="3"/>
      <c r="O130" s="3"/>
    </row>
    <row r="131" spans="1:15" ht="12.75">
      <c r="A131" s="10" t="s">
        <v>278</v>
      </c>
      <c r="B131" s="2" t="s">
        <v>112</v>
      </c>
      <c r="C131" s="2"/>
      <c r="D131" s="3">
        <f t="shared" si="2"/>
        <v>500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>
        <v>500</v>
      </c>
    </row>
    <row r="132" spans="1:15" ht="12.75">
      <c r="A132" s="10" t="s">
        <v>279</v>
      </c>
      <c r="B132" s="2" t="s">
        <v>314</v>
      </c>
      <c r="C132" s="2"/>
      <c r="D132" s="3">
        <f aca="true" t="shared" si="3" ref="D132:D156">SUM(E132:O132)</f>
        <v>25034.83</v>
      </c>
      <c r="E132" s="3">
        <v>1127.16</v>
      </c>
      <c r="F132" s="3">
        <v>17340</v>
      </c>
      <c r="G132" s="3"/>
      <c r="H132" s="3">
        <v>4120</v>
      </c>
      <c r="I132" s="3"/>
      <c r="J132" s="3">
        <v>2343.22</v>
      </c>
      <c r="K132" s="3"/>
      <c r="L132" s="3"/>
      <c r="M132" s="3"/>
      <c r="N132" s="3"/>
      <c r="O132" s="3">
        <v>104.45</v>
      </c>
    </row>
    <row r="133" spans="1:15" ht="12.75">
      <c r="A133" s="10" t="s">
        <v>280</v>
      </c>
      <c r="B133" s="2" t="s">
        <v>75</v>
      </c>
      <c r="C133" s="2"/>
      <c r="D133" s="3">
        <f t="shared" si="3"/>
        <v>39450.54</v>
      </c>
      <c r="E133" s="3"/>
      <c r="F133" s="3">
        <v>17000</v>
      </c>
      <c r="G133" s="3"/>
      <c r="H133" s="3"/>
      <c r="I133" s="3"/>
      <c r="J133" s="3"/>
      <c r="K133" s="3">
        <v>16350.54</v>
      </c>
      <c r="L133" s="3"/>
      <c r="M133" s="3">
        <v>6000</v>
      </c>
      <c r="N133" s="3"/>
      <c r="O133" s="3">
        <v>100</v>
      </c>
    </row>
    <row r="134" spans="1:15" ht="12.75">
      <c r="A134" s="10" t="s">
        <v>281</v>
      </c>
      <c r="B134" s="2" t="s">
        <v>33</v>
      </c>
      <c r="C134" s="2"/>
      <c r="D134" s="3">
        <f t="shared" si="3"/>
        <v>109681.93</v>
      </c>
      <c r="E134" s="3">
        <v>16551.5</v>
      </c>
      <c r="F134" s="3"/>
      <c r="G134" s="3"/>
      <c r="H134" s="3">
        <v>57393</v>
      </c>
      <c r="I134" s="3">
        <v>258.9</v>
      </c>
      <c r="J134" s="3">
        <v>33051.28</v>
      </c>
      <c r="K134" s="3"/>
      <c r="L134" s="3"/>
      <c r="M134" s="3"/>
      <c r="N134" s="3"/>
      <c r="O134" s="3">
        <v>2427.25</v>
      </c>
    </row>
    <row r="135" spans="1:15" ht="12.75">
      <c r="A135" s="10" t="s">
        <v>282</v>
      </c>
      <c r="B135" s="2" t="s">
        <v>51</v>
      </c>
      <c r="C135" s="2"/>
      <c r="D135" s="3">
        <f t="shared" si="3"/>
        <v>51934.54</v>
      </c>
      <c r="E135" s="3"/>
      <c r="F135" s="3">
        <v>24288</v>
      </c>
      <c r="G135" s="3">
        <v>5296</v>
      </c>
      <c r="H135" s="3"/>
      <c r="I135" s="3"/>
      <c r="J135" s="3"/>
      <c r="K135" s="3">
        <v>16350.54</v>
      </c>
      <c r="L135" s="3"/>
      <c r="M135" s="3">
        <v>6000</v>
      </c>
      <c r="N135" s="3"/>
      <c r="O135" s="3"/>
    </row>
    <row r="136" spans="1:15" ht="12.75">
      <c r="A136" s="10" t="s">
        <v>283</v>
      </c>
      <c r="B136" s="2" t="s">
        <v>76</v>
      </c>
      <c r="C136" s="2"/>
      <c r="D136" s="3">
        <f t="shared" si="3"/>
        <v>60997.67999999999</v>
      </c>
      <c r="E136" s="3">
        <v>300</v>
      </c>
      <c r="F136" s="3">
        <v>29440</v>
      </c>
      <c r="G136" s="3">
        <v>5612</v>
      </c>
      <c r="H136" s="3">
        <v>1115</v>
      </c>
      <c r="I136" s="3"/>
      <c r="J136" s="3">
        <v>693.93</v>
      </c>
      <c r="K136" s="3">
        <v>16288.439999999999</v>
      </c>
      <c r="L136" s="3">
        <v>1661.2199999999998</v>
      </c>
      <c r="M136" s="3">
        <v>5887.09</v>
      </c>
      <c r="N136" s="3"/>
      <c r="O136" s="3"/>
    </row>
    <row r="137" spans="1:15" ht="12.75">
      <c r="A137" s="10" t="s">
        <v>284</v>
      </c>
      <c r="B137" s="2" t="s">
        <v>91</v>
      </c>
      <c r="C137" s="2"/>
      <c r="D137" s="3">
        <f t="shared" si="3"/>
        <v>48283.740000000005</v>
      </c>
      <c r="E137" s="3">
        <v>225</v>
      </c>
      <c r="F137" s="3">
        <v>20548</v>
      </c>
      <c r="G137" s="3">
        <v>4218</v>
      </c>
      <c r="H137" s="3"/>
      <c r="I137" s="3">
        <v>314</v>
      </c>
      <c r="J137" s="3"/>
      <c r="K137" s="3">
        <v>16350.54</v>
      </c>
      <c r="L137" s="3">
        <v>676.58</v>
      </c>
      <c r="M137" s="3">
        <v>5951.62</v>
      </c>
      <c r="N137" s="3"/>
      <c r="O137" s="3"/>
    </row>
    <row r="138" spans="1:15" ht="12.75">
      <c r="A138" s="10" t="s">
        <v>285</v>
      </c>
      <c r="B138" s="2" t="s">
        <v>62</v>
      </c>
      <c r="C138" s="2"/>
      <c r="D138" s="3">
        <f t="shared" si="3"/>
        <v>58616.12</v>
      </c>
      <c r="E138" s="3">
        <v>4369.87</v>
      </c>
      <c r="F138" s="3">
        <v>17280</v>
      </c>
      <c r="G138" s="3">
        <v>2797</v>
      </c>
      <c r="H138" s="3">
        <v>3930</v>
      </c>
      <c r="I138" s="3"/>
      <c r="J138" s="3">
        <v>3416.14</v>
      </c>
      <c r="K138" s="3">
        <v>16350.54</v>
      </c>
      <c r="L138" s="3">
        <v>3518.35</v>
      </c>
      <c r="M138" s="3">
        <v>6000</v>
      </c>
      <c r="N138" s="3"/>
      <c r="O138" s="3">
        <v>954.2200000000003</v>
      </c>
    </row>
    <row r="139" spans="1:15" ht="12.75">
      <c r="A139" s="10" t="s">
        <v>286</v>
      </c>
      <c r="B139" s="2" t="s">
        <v>77</v>
      </c>
      <c r="C139" s="2"/>
      <c r="D139" s="3">
        <f t="shared" si="3"/>
        <v>31156.89</v>
      </c>
      <c r="E139" s="3"/>
      <c r="F139" s="3">
        <v>5472</v>
      </c>
      <c r="G139" s="3">
        <v>397</v>
      </c>
      <c r="H139" s="3"/>
      <c r="I139" s="3"/>
      <c r="J139" s="3"/>
      <c r="K139" s="3">
        <v>16288.439999999999</v>
      </c>
      <c r="L139" s="3">
        <v>2899.45</v>
      </c>
      <c r="M139" s="3">
        <v>6000</v>
      </c>
      <c r="N139" s="3"/>
      <c r="O139" s="3">
        <v>100</v>
      </c>
    </row>
    <row r="140" spans="1:15" ht="12.75">
      <c r="A140" s="10" t="s">
        <v>287</v>
      </c>
      <c r="B140" s="2" t="s">
        <v>92</v>
      </c>
      <c r="C140" s="2"/>
      <c r="D140" s="3">
        <f t="shared" si="3"/>
        <v>100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100</v>
      </c>
    </row>
    <row r="141" spans="1:15" ht="12.75">
      <c r="A141" s="10" t="s">
        <v>288</v>
      </c>
      <c r="B141" s="2" t="s">
        <v>315</v>
      </c>
      <c r="C141" s="2"/>
      <c r="D141" s="3">
        <f t="shared" si="3"/>
        <v>21589.24</v>
      </c>
      <c r="E141" s="3">
        <v>300</v>
      </c>
      <c r="F141" s="3">
        <v>18006</v>
      </c>
      <c r="G141" s="3">
        <v>1701</v>
      </c>
      <c r="H141" s="3"/>
      <c r="I141" s="3"/>
      <c r="J141" s="3">
        <v>1582.24</v>
      </c>
      <c r="K141" s="3"/>
      <c r="L141" s="3"/>
      <c r="M141" s="3"/>
      <c r="N141" s="3"/>
      <c r="O141" s="3"/>
    </row>
    <row r="142" spans="1:15" ht="12.75">
      <c r="A142" s="10" t="s">
        <v>289</v>
      </c>
      <c r="B142" s="2" t="s">
        <v>316</v>
      </c>
      <c r="C142" s="2"/>
      <c r="D142" s="3">
        <f t="shared" si="3"/>
        <v>25000</v>
      </c>
      <c r="E142" s="3"/>
      <c r="F142" s="3">
        <v>25000</v>
      </c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10" t="s">
        <v>290</v>
      </c>
      <c r="B143" s="2" t="s">
        <v>147</v>
      </c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10" t="s">
        <v>291</v>
      </c>
      <c r="B144" s="2" t="s">
        <v>317</v>
      </c>
      <c r="C144" s="2"/>
      <c r="D144" s="3">
        <f t="shared" si="3"/>
        <v>21664.28</v>
      </c>
      <c r="E144" s="3">
        <v>1057.87</v>
      </c>
      <c r="F144" s="3">
        <v>13219</v>
      </c>
      <c r="G144" s="3">
        <v>2156</v>
      </c>
      <c r="H144" s="3">
        <v>2350</v>
      </c>
      <c r="I144" s="3"/>
      <c r="J144" s="3">
        <v>2446.41</v>
      </c>
      <c r="K144" s="3"/>
      <c r="L144" s="3"/>
      <c r="M144" s="3"/>
      <c r="N144" s="3"/>
      <c r="O144" s="3">
        <v>435.0000000000001</v>
      </c>
    </row>
    <row r="145" spans="1:15" ht="12.75">
      <c r="A145" s="10" t="s">
        <v>292</v>
      </c>
      <c r="B145" s="2" t="s">
        <v>60</v>
      </c>
      <c r="C145" s="2"/>
      <c r="D145" s="3">
        <f t="shared" si="3"/>
        <v>30900.22</v>
      </c>
      <c r="E145" s="3">
        <v>300</v>
      </c>
      <c r="F145" s="3">
        <v>5812</v>
      </c>
      <c r="G145" s="3">
        <v>1120</v>
      </c>
      <c r="H145" s="3"/>
      <c r="I145" s="3">
        <v>220</v>
      </c>
      <c r="J145" s="3"/>
      <c r="K145" s="3">
        <v>16350.54</v>
      </c>
      <c r="L145" s="3">
        <v>1162.2</v>
      </c>
      <c r="M145" s="3">
        <v>5935.48</v>
      </c>
      <c r="N145" s="3"/>
      <c r="O145" s="3"/>
    </row>
    <row r="146" spans="1:15" ht="12.75">
      <c r="A146" s="10" t="s">
        <v>293</v>
      </c>
      <c r="B146" s="2" t="s">
        <v>148</v>
      </c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10" t="s">
        <v>294</v>
      </c>
      <c r="B147" s="2" t="s">
        <v>88</v>
      </c>
      <c r="C147" s="2"/>
      <c r="D147" s="3">
        <f t="shared" si="3"/>
        <v>72068.78</v>
      </c>
      <c r="E147" s="3">
        <v>1058.82</v>
      </c>
      <c r="F147" s="3">
        <v>32352</v>
      </c>
      <c r="G147" s="3">
        <v>7186</v>
      </c>
      <c r="H147" s="3">
        <v>2950</v>
      </c>
      <c r="I147" s="3"/>
      <c r="J147" s="3">
        <v>2448.6</v>
      </c>
      <c r="K147" s="3">
        <v>16350.54</v>
      </c>
      <c r="L147" s="3">
        <v>3272.4199999999996</v>
      </c>
      <c r="M147" s="3">
        <v>5935.4</v>
      </c>
      <c r="N147" s="3"/>
      <c r="O147" s="3">
        <v>515</v>
      </c>
    </row>
    <row r="148" spans="1:15" ht="12.75">
      <c r="A148" s="10" t="s">
        <v>295</v>
      </c>
      <c r="B148" s="2" t="s">
        <v>89</v>
      </c>
      <c r="C148" s="2"/>
      <c r="D148" s="3">
        <f t="shared" si="3"/>
        <v>72403.56</v>
      </c>
      <c r="E148" s="3"/>
      <c r="F148" s="3">
        <v>43262</v>
      </c>
      <c r="G148" s="3">
        <v>4784.74</v>
      </c>
      <c r="H148" s="3"/>
      <c r="I148" s="3"/>
      <c r="J148" s="3"/>
      <c r="K148" s="3">
        <v>16129.02</v>
      </c>
      <c r="L148" s="3">
        <v>2227.7999999999997</v>
      </c>
      <c r="M148" s="3">
        <v>6000</v>
      </c>
      <c r="N148" s="3"/>
      <c r="O148" s="3"/>
    </row>
    <row r="149" spans="1:15" ht="12.75">
      <c r="A149" s="10" t="s">
        <v>296</v>
      </c>
      <c r="B149" s="2" t="s">
        <v>149</v>
      </c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10" t="s">
        <v>297</v>
      </c>
      <c r="B150" s="2" t="s">
        <v>113</v>
      </c>
      <c r="C150" s="2"/>
      <c r="D150" s="3">
        <f t="shared" si="3"/>
        <v>44694.85</v>
      </c>
      <c r="E150" s="3">
        <v>75</v>
      </c>
      <c r="F150" s="3">
        <v>16704</v>
      </c>
      <c r="G150" s="3">
        <v>2928</v>
      </c>
      <c r="H150" s="3"/>
      <c r="I150" s="3"/>
      <c r="J150" s="3"/>
      <c r="K150" s="3">
        <v>16350.54</v>
      </c>
      <c r="L150" s="3">
        <v>2637.3100000000004</v>
      </c>
      <c r="M150" s="3">
        <v>6000</v>
      </c>
      <c r="N150" s="3"/>
      <c r="O150" s="3"/>
    </row>
    <row r="151" spans="1:15" ht="12.75">
      <c r="A151" s="10" t="s">
        <v>298</v>
      </c>
      <c r="B151" s="2" t="s">
        <v>150</v>
      </c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10" t="s">
        <v>299</v>
      </c>
      <c r="B152" s="2" t="s">
        <v>105</v>
      </c>
      <c r="C152" s="2"/>
      <c r="D152" s="3">
        <f t="shared" si="3"/>
        <v>48439.15</v>
      </c>
      <c r="E152" s="3"/>
      <c r="F152" s="3">
        <v>20792</v>
      </c>
      <c r="G152" s="3">
        <v>3240</v>
      </c>
      <c r="H152" s="3"/>
      <c r="I152" s="3"/>
      <c r="J152" s="3"/>
      <c r="K152" s="3">
        <v>16251.359999999999</v>
      </c>
      <c r="L152" s="3">
        <v>2155.7900000000004</v>
      </c>
      <c r="M152" s="3">
        <v>6000</v>
      </c>
      <c r="N152" s="3"/>
      <c r="O152" s="3"/>
    </row>
    <row r="153" spans="1:15" ht="12.75">
      <c r="A153" s="10" t="s">
        <v>300</v>
      </c>
      <c r="B153" s="2" t="s">
        <v>50</v>
      </c>
      <c r="C153" s="2"/>
      <c r="D153" s="3">
        <f t="shared" si="3"/>
        <v>2245.48</v>
      </c>
      <c r="E153" s="3">
        <v>1130.48</v>
      </c>
      <c r="F153" s="3"/>
      <c r="G153" s="3"/>
      <c r="H153" s="3">
        <v>1115</v>
      </c>
      <c r="I153" s="3"/>
      <c r="J153" s="3"/>
      <c r="K153" s="3"/>
      <c r="L153" s="3"/>
      <c r="M153" s="3"/>
      <c r="N153" s="3"/>
      <c r="O153" s="3"/>
    </row>
    <row r="154" spans="1:15" ht="12.75">
      <c r="A154" s="10" t="s">
        <v>301</v>
      </c>
      <c r="B154" s="2" t="s">
        <v>90</v>
      </c>
      <c r="C154" s="2"/>
      <c r="D154" s="3">
        <f t="shared" si="3"/>
        <v>43906.86</v>
      </c>
      <c r="E154" s="3">
        <v>1435.74</v>
      </c>
      <c r="F154" s="3">
        <v>24408</v>
      </c>
      <c r="G154" s="3">
        <v>4099</v>
      </c>
      <c r="H154" s="3">
        <v>5470</v>
      </c>
      <c r="I154" s="3"/>
      <c r="J154" s="3">
        <v>2693.27</v>
      </c>
      <c r="K154" s="3"/>
      <c r="L154" s="3"/>
      <c r="M154" s="3">
        <v>5800.85</v>
      </c>
      <c r="N154" s="3"/>
      <c r="O154" s="3"/>
    </row>
    <row r="155" spans="1:15" ht="12.75">
      <c r="A155" s="10" t="s">
        <v>302</v>
      </c>
      <c r="B155" s="2" t="s">
        <v>103</v>
      </c>
      <c r="C155" s="2"/>
      <c r="D155" s="3">
        <f t="shared" si="3"/>
        <v>65312.18000000001</v>
      </c>
      <c r="E155" s="3"/>
      <c r="F155" s="3">
        <v>32544</v>
      </c>
      <c r="G155" s="3">
        <v>7296</v>
      </c>
      <c r="H155" s="3"/>
      <c r="I155" s="3"/>
      <c r="J155" s="3"/>
      <c r="K155" s="3">
        <v>16129.02</v>
      </c>
      <c r="L155" s="3">
        <v>3343.16</v>
      </c>
      <c r="M155" s="3">
        <v>6000</v>
      </c>
      <c r="N155" s="3"/>
      <c r="O155" s="3"/>
    </row>
    <row r="156" spans="1:15" ht="12.75">
      <c r="A156" s="10" t="s">
        <v>303</v>
      </c>
      <c r="B156" s="2" t="s">
        <v>61</v>
      </c>
      <c r="C156" s="2"/>
      <c r="D156" s="3">
        <f t="shared" si="3"/>
        <v>38274</v>
      </c>
      <c r="E156" s="3"/>
      <c r="F156" s="3">
        <v>21032</v>
      </c>
      <c r="G156" s="3">
        <v>3914</v>
      </c>
      <c r="H156" s="3"/>
      <c r="I156" s="3"/>
      <c r="J156" s="3"/>
      <c r="K156" s="3"/>
      <c r="L156" s="3">
        <v>1763</v>
      </c>
      <c r="M156" s="3">
        <v>6000</v>
      </c>
      <c r="N156" s="3">
        <v>5565</v>
      </c>
      <c r="O156" s="3"/>
    </row>
    <row r="157" spans="1:15" ht="12.75">
      <c r="A157" s="10" t="s">
        <v>304</v>
      </c>
      <c r="B157" s="2" t="s">
        <v>151</v>
      </c>
      <c r="C157" s="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hidden="1">
      <c r="A158" s="11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2" t="s">
        <v>5</v>
      </c>
      <c r="B159" s="6"/>
      <c r="C159" s="6"/>
      <c r="D159" s="7">
        <f aca="true" t="shared" si="4" ref="D159:O159">SUBTOTAL(9,D5:D158)</f>
        <v>4739668.8</v>
      </c>
      <c r="E159" s="7">
        <f t="shared" si="4"/>
        <v>108978.55</v>
      </c>
      <c r="F159" s="7">
        <f t="shared" si="4"/>
        <v>1871510</v>
      </c>
      <c r="G159" s="7">
        <f t="shared" si="4"/>
        <v>319077.98</v>
      </c>
      <c r="H159" s="7">
        <f t="shared" si="4"/>
        <v>394129.27999999997</v>
      </c>
      <c r="I159" s="7">
        <f t="shared" si="4"/>
        <v>28844.8</v>
      </c>
      <c r="J159" s="7">
        <f t="shared" si="4"/>
        <v>217357.69999999998</v>
      </c>
      <c r="K159" s="7">
        <f t="shared" si="4"/>
        <v>1067548.2000000002</v>
      </c>
      <c r="L159" s="7">
        <f t="shared" si="4"/>
        <v>148843.71000000008</v>
      </c>
      <c r="M159" s="7">
        <f t="shared" si="4"/>
        <v>475848.49000000005</v>
      </c>
      <c r="N159" s="7">
        <f t="shared" si="4"/>
        <v>83865</v>
      </c>
      <c r="O159" s="8">
        <f t="shared" si="4"/>
        <v>23665.09</v>
      </c>
    </row>
    <row r="160" spans="1:15" ht="12.75">
      <c r="A160" s="18" t="s">
        <v>321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1:5" ht="12.75">
      <c r="A161" s="13" t="s">
        <v>319</v>
      </c>
      <c r="B161" s="14" t="s">
        <v>320</v>
      </c>
      <c r="C161" s="4"/>
      <c r="D161" s="9"/>
      <c r="E161" s="9"/>
    </row>
    <row r="162" spans="1:5" ht="12.75">
      <c r="A162" s="13" t="s">
        <v>155</v>
      </c>
      <c r="B162" t="s">
        <v>322</v>
      </c>
      <c r="D162" s="4"/>
      <c r="E162" s="15"/>
    </row>
    <row r="163" ht="12.75">
      <c r="D163" s="15" t="s">
        <v>323</v>
      </c>
    </row>
    <row r="164" ht="12.75">
      <c r="D164" s="15" t="s">
        <v>324</v>
      </c>
    </row>
    <row r="165" ht="12.75">
      <c r="D165" s="15" t="s">
        <v>325</v>
      </c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2:3" ht="12.75">
      <c r="B172" s="4"/>
      <c r="C172" s="4"/>
    </row>
  </sheetData>
  <sheetProtection/>
  <mergeCells count="5">
    <mergeCell ref="A1:L1"/>
    <mergeCell ref="M1:O1"/>
    <mergeCell ref="A2:O2"/>
    <mergeCell ref="A3:O3"/>
    <mergeCell ref="A160:O160"/>
  </mergeCells>
  <printOptions/>
  <pageMargins left="0.3937007874015748" right="0.1968503937007874" top="0.7874015748031497" bottom="0.9055118110236221" header="0.5118110236220472" footer="0.7874015748031497"/>
  <pageSetup firstPageNumber="1" useFirstPageNumber="1" horizontalDpi="300" verticalDpi="3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Željko Dastlik</cp:lastModifiedBy>
  <cp:lastPrinted>2022-07-19T16:57:22Z</cp:lastPrinted>
  <dcterms:created xsi:type="dcterms:W3CDTF">2022-07-19T10:25:55Z</dcterms:created>
  <dcterms:modified xsi:type="dcterms:W3CDTF">2022-07-21T09:11:13Z</dcterms:modified>
  <cp:category/>
  <cp:version/>
  <cp:contentType/>
  <cp:contentStatus/>
</cp:coreProperties>
</file>