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4865" windowHeight="8580"/>
  </bookViews>
  <sheets>
    <sheet name="011 05" sheetId="5" r:id="rId1"/>
  </sheets>
  <definedNames>
    <definedName name="_xlnm.Print_Area" localSheetId="0">'011 05'!$A$1:$D$32</definedName>
  </definedNames>
  <calcPr calcId="162913"/>
</workbook>
</file>

<file path=xl/calcChain.xml><?xml version="1.0" encoding="utf-8"?>
<calcChain xmlns="http://schemas.openxmlformats.org/spreadsheetml/2006/main">
  <c r="D9" i="5" l="1"/>
  <c r="D10" i="5" l="1"/>
  <c r="D22" i="5" l="1"/>
  <c r="D20" i="5" l="1"/>
  <c r="D30" i="5" l="1"/>
  <c r="D28" i="5"/>
  <c r="D24" i="5"/>
  <c r="D14" i="5"/>
  <c r="C30" i="5"/>
  <c r="C28" i="5"/>
  <c r="C27" i="5" s="1"/>
  <c r="C26" i="5" s="1"/>
  <c r="C24" i="5"/>
  <c r="C20" i="5"/>
  <c r="C14" i="5"/>
  <c r="C10" i="5"/>
  <c r="C9" i="5" s="1"/>
  <c r="D27" i="5" l="1"/>
  <c r="D26" i="5" s="1"/>
  <c r="D4" i="5"/>
  <c r="C4" i="5"/>
  <c r="C8" i="5"/>
  <c r="C6" i="5" s="1"/>
  <c r="D8" i="5" l="1"/>
  <c r="D6" i="5" s="1"/>
  <c r="D3" i="5" s="1"/>
  <c r="D2" i="5" s="1"/>
  <c r="C3" i="5"/>
  <c r="C2" i="5" s="1"/>
  <c r="C5" i="5"/>
  <c r="D5" i="5" l="1"/>
</calcChain>
</file>

<file path=xl/sharedStrings.xml><?xml version="1.0" encoding="utf-8"?>
<sst xmlns="http://schemas.openxmlformats.org/spreadsheetml/2006/main" count="46" uniqueCount="40">
  <si>
    <t>Opći prihodi i primici</t>
  </si>
  <si>
    <t>ADMINISTRACIJA I UPRAVLJANJE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</si>
  <si>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</si>
  <si>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</si>
  <si>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</si>
  <si>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</si>
  <si>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</si>
  <si>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</si>
  <si>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</si>
  <si>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</si>
  <si>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Naknade troškova osobama izvan radnog odnosa</t>
  </si>
  <si>
    <t>Ostali nespomenuti rashodi poslovanja</t>
  </si>
  <si>
    <t>Financijski rashodi</t>
  </si>
  <si>
    <t>Ostali financijski rashodi</t>
  </si>
  <si>
    <t>Rashodi za nabavu proizvedene dugotrajne imovine</t>
  </si>
  <si>
    <t>Postrojenja i oprema</t>
  </si>
  <si>
    <t>Nematerijalna proizvedena imovina</t>
  </si>
  <si>
    <t>Rashodi za nabavu neproizvedene dugotrajne imovine</t>
  </si>
  <si>
    <t>Nematerijalna imovina</t>
  </si>
  <si>
    <t>011</t>
  </si>
  <si>
    <t>POVJERENSTVO ZA FISKALNU POLITIKU</t>
  </si>
  <si>
    <t>FINANCIJSKI I FISKALNI SUSTAV</t>
  </si>
  <si>
    <t>A926001</t>
  </si>
  <si>
    <t>K926002</t>
  </si>
  <si>
    <t>INFORMATIZACIJA</t>
  </si>
  <si>
    <r>
      <rPr>
        <b/>
        <sz val="9"/>
        <rFont val="Arial"/>
        <family val="2"/>
        <charset val="238"/>
      </rPr>
      <t>Šifra</t>
    </r>
  </si>
  <si>
    <r>
      <rPr>
        <b/>
        <sz val="9"/>
        <rFont val="Arial"/>
        <family val="2"/>
        <charset val="238"/>
      </rPr>
      <t>Naziv</t>
    </r>
  </si>
  <si>
    <t>11</t>
  </si>
  <si>
    <t>22</t>
  </si>
  <si>
    <t>2211</t>
  </si>
  <si>
    <t>NEOVISNO PRAĆENJE PROVEDBE FISKALNE POLITIKE</t>
  </si>
  <si>
    <t>31</t>
  </si>
  <si>
    <t xml:space="preserve">Poečtni plan za 2022. </t>
  </si>
  <si>
    <t>Plan 2022. nakon rebalansa</t>
  </si>
  <si>
    <t>1.250</t>
  </si>
  <si>
    <t>Naknade građanima i kućanstvima na temelju osiguranja i druge nakande</t>
  </si>
  <si>
    <t xml:space="preserve">Ostale naknade građanima i kućanstvima </t>
  </si>
  <si>
    <t>50.000</t>
  </si>
  <si>
    <r>
      <rPr>
        <b/>
        <sz val="9"/>
        <rFont val="Arial"/>
        <family val="2"/>
        <charset val="238"/>
      </rPr>
      <t>01105</t>
    </r>
  </si>
  <si>
    <r>
      <rPr>
        <b/>
        <sz val="9"/>
        <rFont val="Arial"/>
        <family val="2"/>
        <charset val="238"/>
      </rPr>
      <t>Povjerenstvo za fiskalnu politiku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</si>
</sst>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" fontId="2" fillId="0" borderId="0" xfId="0" applyNumberFormat="1" applyFont="1"/>
    <xf numFmtId="0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 vertical="top"/>
    </xf>
    <xf numFmtId="1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right"/>
    </xf>
    <xf numFmtId="1" fontId="2" fillId="0" borderId="1" xfId="0" applyNumberFormat="1" applyFont="1" applyBorder="1"/>
    <xf numFmtId="0" fontId="2" fillId="0" borderId="1" xfId="0" applyNumberFormat="1" applyFont="1" applyBorder="1"/>
    <xf numFmtId="3" fontId="2" fillId="0" borderId="1" xfId="0" applyNumberFormat="1" applyFont="1" applyBorder="1" applyAlignment="1">
      <alignment horizontal="right" vertical="top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wrapText="1"/>
    </xf>
    <xf numFmtId="49" fontId="2" fillId="0" borderId="0" xfId="0" applyNumberFormat="1" applyFont="1" applyFill="1" applyAlignment="1">
      <alignment horizontal="right" vertical="top"/>
    </xf>
    <xf numFmtId="3" fontId="2" fillId="0" borderId="0" xfId="0" applyNumberFormat="1" applyFont="1" applyAlignment="1">
      <alignment horizontal="right" vertical="top"/>
    </xf>
    <xf numFmtId="0" fontId="1" fillId="0" borderId="0" xfId="0" applyFont="1" applyFill="1" applyAlignment="1">
      <alignment horizontal="left" vertical="top" wrapText="1" readingOrder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Fill="1" applyAlignment="1">
      <alignment horizontal="left" vertical="top" wrapText="1" indent="1" readingOrder="1"/>
    </xf>
    <xf numFmtId="0" fontId="2" fillId="0" borderId="0" xfId="0" applyFont="1" applyFill="1" applyAlignment="1">
      <alignment horizontal="left" vertical="top" wrapText="1" indent="3" readingOrder="1"/>
    </xf>
    <xf numFmtId="0" fontId="2" fillId="0" borderId="0" xfId="0" applyFont="1" applyFill="1" applyAlignment="1">
      <alignment horizontal="left" vertical="top" wrapText="1" readingOrder="1"/>
    </xf>
    <xf numFmtId="0" fontId="3" fillId="0" borderId="0" xfId="0" applyFont="1" applyFill="1" applyAlignment="1">
      <alignment horizontal="left" vertical="top" wrapText="1" indent="3" readingOrder="1"/>
    </xf>
    <xf numFmtId="0" fontId="3" fillId="0" borderId="0" xfId="0" applyFont="1" applyFill="1" applyAlignment="1">
      <alignment horizontal="left" vertical="top" wrapText="1" readingOrder="1"/>
    </xf>
    <xf numFmtId="0" fontId="2" fillId="0" borderId="0" xfId="0" applyFont="1" applyFill="1" applyAlignment="1">
      <alignment horizontal="left" vertical="top" wrapText="1" indent="4" readingOrder="1"/>
    </xf>
    <xf numFmtId="0" fontId="2" fillId="0" borderId="0" xfId="0" applyFont="1" applyBorder="1" applyAlignment="1">
      <alignment horizontal="left"/>
    </xf>
    <xf numFmtId="3" fontId="2" fillId="0" borderId="0" xfId="0" applyNumberFormat="1" applyFont="1" applyFill="1" applyAlignment="1">
      <alignment horizontal="right" vertical="top"/>
    </xf>
    <xf numFmtId="2" fontId="2" fillId="0" borderId="0" xfId="0" applyNumberFormat="1" applyFont="1" applyFill="1" applyAlignment="1">
      <alignment horizontal="right" vertical="top"/>
    </xf>
    <xf numFmtId="3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center" vertical="top" readingOrder="1"/>
    </xf>
    <xf numFmtId="0" fontId="2" fillId="0" borderId="0" xfId="0" applyFont="1" applyFill="1" applyAlignment="1">
      <alignment horizontal="left" vertical="top" wrapText="1" readingOrder="1"/>
    </xf>
    <xf numFmtId="3" fontId="2" fillId="0" borderId="0" xfId="0" applyNumberFormat="1" applyFont="1" applyAlignment="1">
      <alignment horizontal="right" vertical="top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M30" sqref="M30"/>
    </sheetView>
  </sheetViews>
  <sheetFormatPr defaultRowHeight="12.75" x14ac:dyDescent="0.2"/>
  <cols>
    <col min="1" max="1" width="13.42578125" customWidth="1"/>
    <col min="2" max="2" width="50.42578125" customWidth="1"/>
    <col min="3" max="4" width="13.7109375" customWidth="1"/>
  </cols>
  <sheetData>
    <row r="1" spans="1:4" ht="36" x14ac:dyDescent="0.2">
      <c r="A1" s="10" t="s">
        <v>25</v>
      </c>
      <c r="B1" s="10" t="s">
        <v>26</v>
      </c>
      <c r="C1" s="11" t="s">
        <v>32</v>
      </c>
      <c r="D1" s="11" t="s">
        <v>33</v>
      </c>
    </row>
    <row r="2" spans="1:4" x14ac:dyDescent="0.2">
      <c r="A2" s="16" t="s">
        <v>19</v>
      </c>
      <c r="B2" s="16" t="s">
        <v>20</v>
      </c>
      <c r="C2" s="12">
        <f>C3</f>
        <v>1680850</v>
      </c>
      <c r="D2" s="12">
        <f>D3</f>
        <v>2789000</v>
      </c>
    </row>
    <row r="3" spans="1:4" x14ac:dyDescent="0.2">
      <c r="A3" s="17" t="s">
        <v>38</v>
      </c>
      <c r="B3" s="17" t="s">
        <v>39</v>
      </c>
      <c r="C3" s="12">
        <f>C6</f>
        <v>1680850</v>
      </c>
      <c r="D3" s="12">
        <f>D6</f>
        <v>2789000</v>
      </c>
    </row>
    <row r="4" spans="1:4" x14ac:dyDescent="0.2">
      <c r="A4" s="18" t="s">
        <v>27</v>
      </c>
      <c r="B4" s="2" t="s">
        <v>0</v>
      </c>
      <c r="C4" s="15">
        <f>SUM(C9+C27)</f>
        <v>1680850</v>
      </c>
      <c r="D4" s="15">
        <f>SUM(D9+D27)</f>
        <v>2789000</v>
      </c>
    </row>
    <row r="5" spans="1:4" x14ac:dyDescent="0.2">
      <c r="A5" s="19" t="s">
        <v>28</v>
      </c>
      <c r="B5" s="2" t="s">
        <v>21</v>
      </c>
      <c r="C5" s="15">
        <f>C6</f>
        <v>1680850</v>
      </c>
      <c r="D5" s="15">
        <f>D6</f>
        <v>2789000</v>
      </c>
    </row>
    <row r="6" spans="1:4" ht="12.75" customHeight="1" x14ac:dyDescent="0.2">
      <c r="A6" s="29" t="s">
        <v>29</v>
      </c>
      <c r="B6" s="30" t="s">
        <v>30</v>
      </c>
      <c r="C6" s="31">
        <f>SUM(C8+C26)</f>
        <v>1680850</v>
      </c>
      <c r="D6" s="31">
        <f>SUM(D8+D26)</f>
        <v>2789000</v>
      </c>
    </row>
    <row r="7" spans="1:4" x14ac:dyDescent="0.2">
      <c r="A7" s="29"/>
      <c r="B7" s="30"/>
      <c r="C7" s="31"/>
      <c r="D7" s="31"/>
    </row>
    <row r="8" spans="1:4" x14ac:dyDescent="0.2">
      <c r="A8" s="20" t="s">
        <v>22</v>
      </c>
      <c r="B8" s="21" t="s">
        <v>1</v>
      </c>
      <c r="C8" s="15">
        <f>C9</f>
        <v>1614850</v>
      </c>
      <c r="D8" s="15">
        <f>D9</f>
        <v>2599000</v>
      </c>
    </row>
    <row r="9" spans="1:4" x14ac:dyDescent="0.2">
      <c r="A9" s="22" t="s">
        <v>27</v>
      </c>
      <c r="B9" s="23" t="s">
        <v>0</v>
      </c>
      <c r="C9" s="15">
        <f>SUM(C10+C14+C20+C24)</f>
        <v>1614850</v>
      </c>
      <c r="D9" s="15">
        <f>SUM(D10+D14+D20+D22+D24)</f>
        <v>2599000</v>
      </c>
    </row>
    <row r="10" spans="1:4" x14ac:dyDescent="0.2">
      <c r="A10" s="24" t="s">
        <v>31</v>
      </c>
      <c r="B10" s="25" t="s">
        <v>2</v>
      </c>
      <c r="C10" s="15">
        <f>SUM(C11+C12+C13)</f>
        <v>1139800</v>
      </c>
      <c r="D10" s="15">
        <f>SUM(D11+D12+D13)</f>
        <v>1249800</v>
      </c>
    </row>
    <row r="11" spans="1:4" x14ac:dyDescent="0.2">
      <c r="A11" s="1">
        <v>311</v>
      </c>
      <c r="B11" s="2" t="s">
        <v>3</v>
      </c>
      <c r="C11" s="15">
        <v>957000</v>
      </c>
      <c r="D11" s="26">
        <v>1028000</v>
      </c>
    </row>
    <row r="12" spans="1:4" x14ac:dyDescent="0.2">
      <c r="A12" s="1">
        <v>312</v>
      </c>
      <c r="B12" s="2" t="s">
        <v>4</v>
      </c>
      <c r="C12" s="15">
        <v>24800</v>
      </c>
      <c r="D12" s="26">
        <v>51800</v>
      </c>
    </row>
    <row r="13" spans="1:4" x14ac:dyDescent="0.2">
      <c r="A13" s="1">
        <v>313</v>
      </c>
      <c r="B13" s="2" t="s">
        <v>5</v>
      </c>
      <c r="C13" s="15">
        <v>158000</v>
      </c>
      <c r="D13" s="26">
        <v>170000</v>
      </c>
    </row>
    <row r="14" spans="1:4" x14ac:dyDescent="0.2">
      <c r="A14" s="24">
        <v>32</v>
      </c>
      <c r="B14" s="2" t="s">
        <v>6</v>
      </c>
      <c r="C14" s="15">
        <f>SUM(C15+C16+C17+C18+C19)</f>
        <v>404600</v>
      </c>
      <c r="D14" s="15">
        <f>SUM(D15+D16+D17+D18+D19)</f>
        <v>1102950</v>
      </c>
    </row>
    <row r="15" spans="1:4" x14ac:dyDescent="0.2">
      <c r="A15" s="1">
        <v>321</v>
      </c>
      <c r="B15" s="2" t="s">
        <v>7</v>
      </c>
      <c r="C15" s="15">
        <v>29500</v>
      </c>
      <c r="D15" s="26">
        <v>119000</v>
      </c>
    </row>
    <row r="16" spans="1:4" x14ac:dyDescent="0.2">
      <c r="A16" s="1">
        <v>322</v>
      </c>
      <c r="B16" s="2" t="s">
        <v>8</v>
      </c>
      <c r="C16" s="15">
        <v>25500</v>
      </c>
      <c r="D16" s="26">
        <v>140000</v>
      </c>
    </row>
    <row r="17" spans="1:4" x14ac:dyDescent="0.2">
      <c r="A17" s="1">
        <v>323</v>
      </c>
      <c r="B17" s="2" t="s">
        <v>9</v>
      </c>
      <c r="C17" s="15">
        <v>164600</v>
      </c>
      <c r="D17" s="26">
        <v>603950</v>
      </c>
    </row>
    <row r="18" spans="1:4" x14ac:dyDescent="0.2">
      <c r="A18" s="1">
        <v>324</v>
      </c>
      <c r="B18" s="2" t="s">
        <v>10</v>
      </c>
      <c r="C18" s="15">
        <v>30000</v>
      </c>
      <c r="D18" s="26">
        <v>80000</v>
      </c>
    </row>
    <row r="19" spans="1:4" x14ac:dyDescent="0.2">
      <c r="A19" s="1">
        <v>329</v>
      </c>
      <c r="B19" s="2" t="s">
        <v>11</v>
      </c>
      <c r="C19" s="15">
        <v>155000</v>
      </c>
      <c r="D19" s="26">
        <v>160000</v>
      </c>
    </row>
    <row r="20" spans="1:4" x14ac:dyDescent="0.2">
      <c r="A20" s="24">
        <v>34</v>
      </c>
      <c r="B20" s="2" t="s">
        <v>12</v>
      </c>
      <c r="C20" s="5">
        <f>C21</f>
        <v>450</v>
      </c>
      <c r="D20" s="5" t="str">
        <f>D21</f>
        <v>1.250</v>
      </c>
    </row>
    <row r="21" spans="1:4" x14ac:dyDescent="0.2">
      <c r="A21" s="1">
        <v>343</v>
      </c>
      <c r="B21" s="2" t="s">
        <v>13</v>
      </c>
      <c r="C21" s="5">
        <v>450</v>
      </c>
      <c r="D21" s="14" t="s">
        <v>34</v>
      </c>
    </row>
    <row r="22" spans="1:4" ht="24" x14ac:dyDescent="0.2">
      <c r="A22" s="24">
        <v>37</v>
      </c>
      <c r="B22" s="13" t="s">
        <v>35</v>
      </c>
      <c r="C22" s="5">
        <v>0</v>
      </c>
      <c r="D22" s="14" t="str">
        <f>D23</f>
        <v>50.000</v>
      </c>
    </row>
    <row r="23" spans="1:4" x14ac:dyDescent="0.2">
      <c r="A23" s="1">
        <v>372</v>
      </c>
      <c r="B23" s="13" t="s">
        <v>36</v>
      </c>
      <c r="C23" s="5">
        <v>0</v>
      </c>
      <c r="D23" s="27" t="s">
        <v>37</v>
      </c>
    </row>
    <row r="24" spans="1:4" x14ac:dyDescent="0.2">
      <c r="A24" s="24">
        <v>42</v>
      </c>
      <c r="B24" s="2" t="s">
        <v>14</v>
      </c>
      <c r="C24" s="15">
        <f>C25</f>
        <v>70000</v>
      </c>
      <c r="D24" s="15">
        <f>D25</f>
        <v>195000</v>
      </c>
    </row>
    <row r="25" spans="1:4" x14ac:dyDescent="0.2">
      <c r="A25" s="1">
        <v>422</v>
      </c>
      <c r="B25" s="2" t="s">
        <v>15</v>
      </c>
      <c r="C25" s="15">
        <v>70000</v>
      </c>
      <c r="D25" s="26">
        <v>195000</v>
      </c>
    </row>
    <row r="26" spans="1:4" x14ac:dyDescent="0.2">
      <c r="A26" s="6" t="s">
        <v>23</v>
      </c>
      <c r="B26" s="2" t="s">
        <v>24</v>
      </c>
      <c r="C26" s="15">
        <f>C27</f>
        <v>66000</v>
      </c>
      <c r="D26" s="15">
        <f>D27</f>
        <v>190000</v>
      </c>
    </row>
    <row r="27" spans="1:4" x14ac:dyDescent="0.2">
      <c r="A27" s="22" t="s">
        <v>27</v>
      </c>
      <c r="B27" s="23" t="s">
        <v>0</v>
      </c>
      <c r="C27" s="15">
        <f>SUM(C28+C30)</f>
        <v>66000</v>
      </c>
      <c r="D27" s="15">
        <f>SUM(D28+D30)</f>
        <v>190000</v>
      </c>
    </row>
    <row r="28" spans="1:4" x14ac:dyDescent="0.2">
      <c r="A28" s="24">
        <v>41</v>
      </c>
      <c r="B28" s="2" t="s">
        <v>17</v>
      </c>
      <c r="C28" s="15">
        <f>C29</f>
        <v>6000</v>
      </c>
      <c r="D28" s="15">
        <f>D29</f>
        <v>70000</v>
      </c>
    </row>
    <row r="29" spans="1:4" x14ac:dyDescent="0.2">
      <c r="A29" s="1">
        <v>412</v>
      </c>
      <c r="B29" s="2" t="s">
        <v>18</v>
      </c>
      <c r="C29" s="15">
        <v>6000</v>
      </c>
      <c r="D29" s="26">
        <v>70000</v>
      </c>
    </row>
    <row r="30" spans="1:4" x14ac:dyDescent="0.2">
      <c r="A30" s="24">
        <v>42</v>
      </c>
      <c r="B30" s="2" t="s">
        <v>14</v>
      </c>
      <c r="C30" s="15">
        <f>SUM(C31+C32)</f>
        <v>60000</v>
      </c>
      <c r="D30" s="15">
        <f>SUM(D31+D32)</f>
        <v>120000</v>
      </c>
    </row>
    <row r="31" spans="1:4" x14ac:dyDescent="0.2">
      <c r="A31" s="1">
        <v>422</v>
      </c>
      <c r="B31" s="2" t="s">
        <v>15</v>
      </c>
      <c r="C31" s="15">
        <v>40000</v>
      </c>
      <c r="D31" s="26">
        <v>60000</v>
      </c>
    </row>
    <row r="32" spans="1:4" x14ac:dyDescent="0.2">
      <c r="A32" s="7">
        <v>426</v>
      </c>
      <c r="B32" s="8" t="s">
        <v>16</v>
      </c>
      <c r="C32" s="9">
        <v>20000</v>
      </c>
      <c r="D32" s="28">
        <v>60000</v>
      </c>
    </row>
    <row r="33" spans="1:4" x14ac:dyDescent="0.2">
      <c r="A33" s="3"/>
      <c r="B33" s="3"/>
      <c r="C33" s="4"/>
      <c r="D33" s="4"/>
    </row>
    <row r="34" spans="1:4" x14ac:dyDescent="0.2">
      <c r="A34" s="3"/>
      <c r="B34" s="3"/>
      <c r="C34" s="3"/>
      <c r="D34" s="3"/>
    </row>
    <row r="35" spans="1:4" x14ac:dyDescent="0.2">
      <c r="A35" s="3"/>
      <c r="B35" s="3"/>
      <c r="C35" s="3"/>
      <c r="D35" s="3"/>
    </row>
  </sheetData>
  <mergeCells count="4">
    <mergeCell ref="A6:A7"/>
    <mergeCell ref="B6:B7"/>
    <mergeCell ref="C6:C7"/>
    <mergeCell ref="D6:D7"/>
  </mergeCells>
  <pageMargins left="0" right="0" top="0" bottom="0" header="0.31496062992125984" footer="0.31496062992125984"/>
  <pageSetup paperSize="9" orientation="portrait" verticalDpi="0" r:id="rId1"/>
  <ignoredErrors>
    <ignoredError sqref="C27:D28" formula="1"/>
    <ignoredError sqref="D21:D23 A2:B9 A10:B20 A27:B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011 05</vt:lpstr>
      <vt:lpstr>'011 05'!Podrucje_ispisa</vt:lpstr>
    </vt:vector>
  </TitlesOfParts>
  <Company>Investintech.com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Suzana Grizelj</cp:lastModifiedBy>
  <cp:lastPrinted>2022-06-10T08:00:24Z</cp:lastPrinted>
  <dcterms:created xsi:type="dcterms:W3CDTF">2021-11-30T03:56:01Z</dcterms:created>
  <dcterms:modified xsi:type="dcterms:W3CDTF">2022-06-13T07:15:14Z</dcterms:modified>
</cp:coreProperties>
</file>