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PL\RIJEŠENI PREDMETI - 2007-2008-2009-2010-2011-2012-2013-2014-2015-2016\PREDMETI 2022\ANDREJA\I. REBALANS 2022\MAPA za VRH\"/>
    </mc:Choice>
  </mc:AlternateContent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List1!$A$4:$F$68</definedName>
    <definedName name="_xlnm.Print_Titles" localSheetId="0">List1!$3:$4</definedName>
    <definedName name="_xlnm.Print_Area" localSheetId="0">List1!$A$1:$F$68</definedName>
  </definedNames>
  <calcPr calcId="162913"/>
</workbook>
</file>

<file path=xl/calcChain.xml><?xml version="1.0" encoding="utf-8"?>
<calcChain xmlns="http://schemas.openxmlformats.org/spreadsheetml/2006/main">
  <c r="L23" i="1" l="1"/>
  <c r="F53" i="1" l="1"/>
  <c r="E5" i="1" l="1"/>
  <c r="D5" i="1"/>
  <c r="C5" i="1"/>
  <c r="F25" i="1"/>
  <c r="F68" i="1" l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<sst xmlns="http://schemas.openxmlformats.org/spreadsheetml/2006/main" count="139" uniqueCount="136">
  <si>
    <t>RASHODI PREMA FUNKCIJSKOJ KLASIFIKACIJI</t>
  </si>
  <si>
    <t>5</t>
  </si>
  <si>
    <t>6</t>
  </si>
  <si>
    <t>10</t>
  </si>
  <si>
    <t>01</t>
  </si>
  <si>
    <t>Opće javne usluge</t>
  </si>
  <si>
    <t>011</t>
  </si>
  <si>
    <t>013</t>
  </si>
  <si>
    <t>Opće usluge</t>
  </si>
  <si>
    <t>015</t>
  </si>
  <si>
    <t>Istraživanje i razvoj: Opće javne usluge</t>
  </si>
  <si>
    <t>016</t>
  </si>
  <si>
    <t>Opće javne usluge koje nisu drugdje svrstane</t>
  </si>
  <si>
    <t>017</t>
  </si>
  <si>
    <t>018</t>
  </si>
  <si>
    <t>02</t>
  </si>
  <si>
    <t>Obrana</t>
  </si>
  <si>
    <t>021</t>
  </si>
  <si>
    <t>Vojna obrana</t>
  </si>
  <si>
    <t>023</t>
  </si>
  <si>
    <t>Inozemna vojna pomoć</t>
  </si>
  <si>
    <t>03</t>
  </si>
  <si>
    <t>Javni red i sigurnost</t>
  </si>
  <si>
    <t>031</t>
  </si>
  <si>
    <t>Usluge policije</t>
  </si>
  <si>
    <t>032</t>
  </si>
  <si>
    <t>Usluge protupožarne zaštite</t>
  </si>
  <si>
    <t>033</t>
  </si>
  <si>
    <t>Sudovi</t>
  </si>
  <si>
    <t>034</t>
  </si>
  <si>
    <t>Zatvori</t>
  </si>
  <si>
    <t>036</t>
  </si>
  <si>
    <t>04</t>
  </si>
  <si>
    <t>Ekonomski poslovi</t>
  </si>
  <si>
    <t>041</t>
  </si>
  <si>
    <t>042</t>
  </si>
  <si>
    <t>Poljoprivreda, šumarstvo, ribarstvo i lov</t>
  </si>
  <si>
    <t>043</t>
  </si>
  <si>
    <t>Gorivo i energija</t>
  </si>
  <si>
    <t>044</t>
  </si>
  <si>
    <t>Rudarstvo, proizvodnja i građevinarstvo</t>
  </si>
  <si>
    <t>045</t>
  </si>
  <si>
    <t>Promet</t>
  </si>
  <si>
    <t>046</t>
  </si>
  <si>
    <t>Komunikacije</t>
  </si>
  <si>
    <t>047</t>
  </si>
  <si>
    <t>Ostale industrije</t>
  </si>
  <si>
    <t>048</t>
  </si>
  <si>
    <t>Istraživanje i razvoj: Ekonomski poslovi</t>
  </si>
  <si>
    <t>049</t>
  </si>
  <si>
    <t>Ekonomski poslovi koji nisu drugdje svrstani</t>
  </si>
  <si>
    <t>05</t>
  </si>
  <si>
    <t>Zaštita okoliša</t>
  </si>
  <si>
    <t>053</t>
  </si>
  <si>
    <t>Smanjenje zagađivanja</t>
  </si>
  <si>
    <t>054</t>
  </si>
  <si>
    <t>Zaštita bioraznolikosti i krajolika</t>
  </si>
  <si>
    <t>055</t>
  </si>
  <si>
    <t>Istraživanje i razvoj: Zaštita okoliša</t>
  </si>
  <si>
    <t>056</t>
  </si>
  <si>
    <t>06</t>
  </si>
  <si>
    <t>Usluge unapređenja stanovanja i zajednice</t>
  </si>
  <si>
    <t>061</t>
  </si>
  <si>
    <t>Razvoj stanovanja</t>
  </si>
  <si>
    <t>062</t>
  </si>
  <si>
    <t>Razvoj zajednice</t>
  </si>
  <si>
    <t>063</t>
  </si>
  <si>
    <t>Opskrba vodom</t>
  </si>
  <si>
    <t>07</t>
  </si>
  <si>
    <t>Zdravstvo</t>
  </si>
  <si>
    <t>072</t>
  </si>
  <si>
    <t>Službe za vanjske pacijente</t>
  </si>
  <si>
    <t>073</t>
  </si>
  <si>
    <t>Bolničke službe</t>
  </si>
  <si>
    <t>074</t>
  </si>
  <si>
    <t>Službe javnog zdravstva</t>
  </si>
  <si>
    <t>075</t>
  </si>
  <si>
    <t>Istraživanje i razvoj zdravstva</t>
  </si>
  <si>
    <t>076</t>
  </si>
  <si>
    <t>08</t>
  </si>
  <si>
    <t>Rekreacija, kultura i religija</t>
  </si>
  <si>
    <t>081</t>
  </si>
  <si>
    <t>Službe rekreacije i sporta</t>
  </si>
  <si>
    <t>082</t>
  </si>
  <si>
    <t>Službe kulture</t>
  </si>
  <si>
    <t>083</t>
  </si>
  <si>
    <t>Službe emitiranja i izdavanja</t>
  </si>
  <si>
    <t>084</t>
  </si>
  <si>
    <t>Religijske i druge službe zajednice</t>
  </si>
  <si>
    <t>086</t>
  </si>
  <si>
    <t>09</t>
  </si>
  <si>
    <t>Obrazovanje</t>
  </si>
  <si>
    <t>091</t>
  </si>
  <si>
    <t>Predškolsko i osnovno obrazovanje</t>
  </si>
  <si>
    <t>092</t>
  </si>
  <si>
    <t>Srednjoškolsko  obrazovanje</t>
  </si>
  <si>
    <t>094</t>
  </si>
  <si>
    <t>Visoka naobrazba</t>
  </si>
  <si>
    <t>095</t>
  </si>
  <si>
    <t>096</t>
  </si>
  <si>
    <t>Dodatne usluge u obrazovanju</t>
  </si>
  <si>
    <t>097</t>
  </si>
  <si>
    <t>Istraživanje i razvoj obrazovanja</t>
  </si>
  <si>
    <t>098</t>
  </si>
  <si>
    <t>Usluge obrazovanja koje nisu drugdje svrstane</t>
  </si>
  <si>
    <t>Socijalna zaštita</t>
  </si>
  <si>
    <t>101</t>
  </si>
  <si>
    <t>Bolest i invaliditet</t>
  </si>
  <si>
    <t>102</t>
  </si>
  <si>
    <t>Starost</t>
  </si>
  <si>
    <t>103</t>
  </si>
  <si>
    <t>Sljednici</t>
  </si>
  <si>
    <t>104</t>
  </si>
  <si>
    <t>Obitelj i djeca</t>
  </si>
  <si>
    <t>105</t>
  </si>
  <si>
    <t>Nezaposlenost</t>
  </si>
  <si>
    <t>107</t>
  </si>
  <si>
    <t>109</t>
  </si>
  <si>
    <t>BROJČANA OZNAKA I NAZIV</t>
  </si>
  <si>
    <t>UKUPNI RASHODI</t>
  </si>
  <si>
    <t>Povećanje/
smanjenje</t>
  </si>
  <si>
    <t>Indeks</t>
  </si>
  <si>
    <t>Transakcije vezane uz javni dug</t>
  </si>
  <si>
    <t>Prijenosi općeg karaktera između različitih državnih razina</t>
  </si>
  <si>
    <t>Rashodi za javni red i sigurnost koji nisu drugdje svrstani</t>
  </si>
  <si>
    <t>Opći ekonomski, trgovački i poslovi vezani uz rad</t>
  </si>
  <si>
    <t>Poslovi i usluge zaštite okoliša koji nisu drugdje svrstani</t>
  </si>
  <si>
    <t>Poslovi i usluge zdravstva koji nisu drugdje svrstani</t>
  </si>
  <si>
    <t>Rashodi za rekreaciju, kulturu i religiju koji nisu drugdje svrstani</t>
  </si>
  <si>
    <t>Obrazovanje koje se ne može definirati po stupnju</t>
  </si>
  <si>
    <t>Socijalna pomoć stanovništvu koje nije obuhvaćeno redovnim socijalnim programima</t>
  </si>
  <si>
    <t>Aktivnosti socijalne zaštite koje nisu drugdje svrstane</t>
  </si>
  <si>
    <t>Izvršna i zakonodavna tijela, financijski i fiskalni poslovi</t>
  </si>
  <si>
    <t>Plan 2022.</t>
  </si>
  <si>
    <t>Novi plan 
2022.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</si>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</sst>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b/>
      <sz val="11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7" fillId="30" borderId="0"/>
  </cellStyleXfs>
  <cellXfs count="38">
    <xf numFmtId="0" fontId="0" fillId="0" borderId="0" xfId="0"/>
    <xf numFmtId="3" fontId="14" fillId="0" borderId="9" xfId="23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0" xfId="1" applyFont="1" applyFill="1" applyAlignment="1">
      <alignment horizontal="center"/>
    </xf>
    <xf numFmtId="0" fontId="17" fillId="0" borderId="10" xfId="26" applyNumberFormat="1" applyFont="1" applyFill="1" applyBorder="1" applyAlignment="1">
      <alignment horizontal="center" vertical="center"/>
    </xf>
    <xf numFmtId="3" fontId="17" fillId="0" borderId="10" xfId="25" applyNumberFormat="1" applyFont="1" applyFill="1" applyBorder="1" applyAlignment="1">
      <alignment horizontal="center" vertical="center"/>
    </xf>
    <xf numFmtId="0" fontId="14" fillId="0" borderId="0" xfId="71" quotePrefix="1" applyFont="1" applyFill="1" applyBorder="1" applyAlignment="1">
      <alignment horizontal="left" vertical="center" wrapText="1" indent="1"/>
    </xf>
    <xf numFmtId="3" fontId="18" fillId="0" borderId="0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0" fontId="17" fillId="0" borderId="0" xfId="75" quotePrefix="1" applyFont="1" applyFill="1" applyBorder="1" applyAlignment="1">
      <alignment horizontal="left" vertical="center" wrapText="1" indent="2"/>
    </xf>
    <xf numFmtId="3" fontId="19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0" fontId="14" fillId="0" borderId="0" xfId="67" quotePrefix="1" applyFont="1" applyFill="1" applyBorder="1" applyAlignment="1">
      <alignment horizontal="left" vertical="center" wrapText="1"/>
    </xf>
    <xf numFmtId="164" fontId="14" fillId="0" borderId="9" xfId="23" applyNumberFormat="1" applyFont="1" applyFill="1" applyBorder="1" applyAlignment="1">
      <alignment horizontal="center" vertical="center" wrapText="1"/>
    </xf>
    <xf numFmtId="0" fontId="17" fillId="0" borderId="10" xfId="25" applyNumberFormat="1" applyFont="1" applyFill="1" applyBorder="1" applyAlignment="1">
      <alignment horizontal="center" vertical="center"/>
    </xf>
    <xf numFmtId="0" fontId="33" fillId="0" borderId="0" xfId="71" quotePrefix="1" applyFont="1" applyFill="1" applyBorder="1" applyAlignment="1">
      <alignment horizontal="left" vertical="center" wrapText="1" indent="1"/>
    </xf>
    <xf numFmtId="3" fontId="34" fillId="0" borderId="0" xfId="94" applyNumberFormat="1" applyFont="1" applyFill="1" applyBorder="1">
      <alignment horizontal="right" vertical="center"/>
    </xf>
    <xf numFmtId="164" fontId="34" fillId="0" borderId="0" xfId="94" applyNumberFormat="1" applyFont="1" applyFill="1" applyBorder="1">
      <alignment horizontal="right" vertical="center"/>
    </xf>
    <xf numFmtId="0" fontId="14" fillId="0" borderId="0" xfId="71" quotePrefix="1" applyFont="1" applyFill="1" applyBorder="1" applyAlignment="1">
      <alignment horizontal="left" vertical="center" wrapText="1"/>
    </xf>
    <xf numFmtId="0" fontId="33" fillId="0" borderId="0" xfId="71" quotePrefix="1" applyFont="1" applyFill="1" applyBorder="1" applyAlignment="1">
      <alignment horizontal="left" vertical="center" wrapText="1"/>
    </xf>
    <xf numFmtId="0" fontId="17" fillId="0" borderId="0" xfId="75" quotePrefix="1" applyFont="1" applyFill="1" applyBorder="1" applyAlignment="1">
      <alignment horizontal="left" vertical="center" wrapText="1"/>
    </xf>
    <xf numFmtId="0" fontId="15" fillId="0" borderId="0" xfId="1" applyFont="1"/>
    <xf numFmtId="0" fontId="35" fillId="0" borderId="0" xfId="0" applyFont="1"/>
    <xf numFmtId="0" fontId="36" fillId="0" borderId="0" xfId="0" applyFont="1"/>
    <xf numFmtId="164" fontId="15" fillId="0" borderId="0" xfId="1" applyNumberFormat="1" applyFont="1"/>
    <xf numFmtId="164" fontId="35" fillId="0" borderId="0" xfId="0" applyNumberFormat="1" applyFont="1"/>
    <xf numFmtId="49" fontId="17" fillId="0" borderId="10" xfId="25" applyNumberFormat="1" applyFont="1" applyFill="1" applyBorder="1" applyAlignment="1">
      <alignment horizontal="center" vertical="center"/>
    </xf>
    <xf numFmtId="0" fontId="14" fillId="0" borderId="11" xfId="26" applyFont="1" applyFill="1" applyBorder="1" applyAlignment="1">
      <alignment vertical="center"/>
    </xf>
    <xf numFmtId="0" fontId="14" fillId="0" borderId="8" xfId="26" applyFont="1" applyFill="1" applyBorder="1" applyAlignment="1">
      <alignment vertical="center"/>
    </xf>
    <xf numFmtId="0" fontId="17" fillId="0" borderId="0" xfId="71" quotePrefix="1" applyFont="1" applyFill="1" applyBorder="1" applyAlignment="1">
      <alignment horizontal="left" vertical="center" wrapText="1" indent="1"/>
    </xf>
    <xf numFmtId="0" fontId="38" fillId="0" borderId="0" xfId="0" applyFont="1"/>
    <xf numFmtId="0" fontId="17" fillId="0" borderId="0" xfId="71" quotePrefix="1" applyFont="1" applyFill="1" applyBorder="1" applyAlignment="1">
      <alignment horizontal="left" vertical="center" wrapText="1"/>
    </xf>
    <xf numFmtId="0" fontId="14" fillId="0" borderId="9" xfId="26" applyNumberFormat="1" applyFont="1" applyFill="1" applyBorder="1" applyAlignment="1">
      <alignment horizontal="left" vertical="center"/>
    </xf>
    <xf numFmtId="3" fontId="14" fillId="0" borderId="9" xfId="25" applyNumberFormat="1" applyFont="1" applyFill="1" applyBorder="1" applyAlignment="1">
      <alignment horizontal="center" vertical="center"/>
    </xf>
    <xf numFmtId="164" fontId="17" fillId="0" borderId="10" xfId="25" applyNumberFormat="1" applyFont="1" applyFill="1" applyBorder="1" applyAlignment="1">
      <alignment horizontal="center" vertical="center"/>
    </xf>
    <xf numFmtId="164" fontId="14" fillId="0" borderId="9" xfId="25" applyNumberFormat="1" applyFont="1" applyFill="1" applyBorder="1" applyAlignment="1">
      <alignment horizontal="right" vertical="center"/>
    </xf>
    <xf numFmtId="49" fontId="19" fillId="0" borderId="0" xfId="94" applyNumberFormat="1" applyFont="1" applyFill="1" applyBorder="1">
      <alignment horizontal="right" vertical="center"/>
    </xf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304800</xdr:rowOff>
    </xdr:from>
    <xdr:to>
      <xdr:col>0</xdr:col>
      <xdr:colOff>0</xdr:colOff>
      <xdr:row>10</xdr:row>
      <xdr:rowOff>0</xdr:rowOff>
    </xdr:to>
    <xdr:pic>
      <xdr:nvPicPr>
        <xdr:cNvPr id="12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200025</xdr:colOff>
      <xdr:row>2</xdr:row>
      <xdr:rowOff>304800</xdr:rowOff>
    </xdr:from>
    <xdr:to>
      <xdr:col>13</xdr:col>
      <xdr:colOff>539750</xdr:colOff>
      <xdr:row>15</xdr:row>
      <xdr:rowOff>0</xdr:rowOff>
    </xdr:to>
    <xdr:pic>
      <xdr:nvPicPr>
        <xdr:cNvPr id="13" name="BExXRND8208TWULE9S50U89VKPB7" descr="ETUGZV0SKTQDQB8JOYY0DCX79" hidden="1">
          <a:extLst>
            <a:ext uri="{FF2B5EF4-FFF2-40B4-BE49-F238E27FC236}">
              <a16:creationId xmlns:a16="http://schemas.microsoft.com/office/drawing/2014/main" id="{8087321B-6C40-427F-9054-D79BC5B209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12446000" cy="9255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0</xdr:colOff>
      <xdr:row>2</xdr:row>
      <xdr:rowOff>304800</xdr:rowOff>
    </xdr:from>
    <xdr:to>
      <xdr:col>0</xdr:col>
      <xdr:colOff>0</xdr:colOff>
      <xdr:row>10</xdr:row>
      <xdr:rowOff>0</xdr:rowOff>
    </xdr:to>
    <xdr:pic>
      <xdr:nvPicPr>
        <xdr:cNvPr id="15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1"/>
  <sheetViews>
    <sheetView showZeros="0" tabSelected="1" zoomScaleNormal="100" workbookViewId="0">
      <selection activeCell="I15" sqref="I15"/>
    </sheetView>
  </sheetViews>
  <sheetFormatPr defaultColWidth="9.140625" defaultRowHeight="15"/>
  <cols>
    <col min="1" max="1" width="9" style="23" customWidth="1"/>
    <col min="2" max="2" width="49.85546875" style="23" customWidth="1"/>
    <col min="3" max="4" width="16.5703125" style="23" customWidth="1"/>
    <col min="5" max="5" width="16.5703125" style="23" bestFit="1" customWidth="1"/>
    <col min="6" max="6" width="9" style="26" customWidth="1"/>
    <col min="7" max="16384" width="9.140625" style="23"/>
  </cols>
  <sheetData>
    <row r="1" spans="1:6">
      <c r="A1" s="2" t="s">
        <v>0</v>
      </c>
      <c r="B1" s="2"/>
      <c r="C1" s="4"/>
      <c r="D1" s="4"/>
      <c r="E1" s="22"/>
      <c r="F1" s="25"/>
    </row>
    <row r="2" spans="1:6">
      <c r="A2" s="22"/>
      <c r="B2" s="22"/>
      <c r="C2" s="22"/>
      <c r="D2" s="22"/>
      <c r="E2" s="22"/>
      <c r="F2" s="25"/>
    </row>
    <row r="3" spans="1:6" ht="28.5">
      <c r="A3" s="28" t="s">
        <v>118</v>
      </c>
      <c r="B3" s="29"/>
      <c r="C3" s="1" t="s">
        <v>133</v>
      </c>
      <c r="D3" s="1" t="s">
        <v>120</v>
      </c>
      <c r="E3" s="1" t="s">
        <v>134</v>
      </c>
      <c r="F3" s="14" t="s">
        <v>121</v>
      </c>
    </row>
    <row r="4" spans="1:6">
      <c r="A4" s="5">
        <v>1</v>
      </c>
      <c r="B4" s="6">
        <v>2</v>
      </c>
      <c r="C4" s="6">
        <v>3</v>
      </c>
      <c r="D4" s="15">
        <v>4</v>
      </c>
      <c r="E4" s="27" t="s">
        <v>1</v>
      </c>
      <c r="F4" s="35" t="s">
        <v>2</v>
      </c>
    </row>
    <row r="5" spans="1:6" s="31" customFormat="1" ht="14.25">
      <c r="A5" s="33" t="s">
        <v>119</v>
      </c>
      <c r="B5" s="34"/>
      <c r="C5" s="8">
        <f>+C6+C13+C16+C22+C32+C37+C41+C47+C53+C61</f>
        <v>173825170682</v>
      </c>
      <c r="D5" s="8">
        <f t="shared" ref="D5:E5" si="0">+D6+D13+D16+D22+D32+D37+D41+D47+D53+D61</f>
        <v>10899877012</v>
      </c>
      <c r="E5" s="8">
        <f t="shared" si="0"/>
        <v>184725047694</v>
      </c>
      <c r="F5" s="36">
        <f>+E5/C5*100</f>
        <v>106.27059761784471</v>
      </c>
    </row>
    <row r="6" spans="1:6">
      <c r="A6" s="13" t="s">
        <v>4</v>
      </c>
      <c r="B6" s="13" t="s">
        <v>5</v>
      </c>
      <c r="C6" s="8">
        <v>31301424028</v>
      </c>
      <c r="D6" s="8">
        <v>1071861129</v>
      </c>
      <c r="E6" s="8">
        <v>32373285157</v>
      </c>
      <c r="F6" s="9">
        <f t="shared" ref="F6:F67" si="1">+E6/C6*100</f>
        <v>103.42432065723652</v>
      </c>
    </row>
    <row r="7" spans="1:6">
      <c r="A7" s="30" t="s">
        <v>6</v>
      </c>
      <c r="B7" s="32" t="s">
        <v>132</v>
      </c>
      <c r="C7" s="11">
        <v>9535608708</v>
      </c>
      <c r="D7" s="11">
        <v>348956728</v>
      </c>
      <c r="E7" s="11">
        <v>9884565436</v>
      </c>
      <c r="F7" s="12">
        <f t="shared" si="1"/>
        <v>103.65951182232591</v>
      </c>
    </row>
    <row r="8" spans="1:6">
      <c r="A8" s="30" t="s">
        <v>7</v>
      </c>
      <c r="B8" s="32" t="s">
        <v>8</v>
      </c>
      <c r="C8" s="11">
        <v>890613174</v>
      </c>
      <c r="D8" s="11">
        <v>152687110</v>
      </c>
      <c r="E8" s="11">
        <v>1043300284</v>
      </c>
      <c r="F8" s="12">
        <f t="shared" si="1"/>
        <v>117.14404350367266</v>
      </c>
    </row>
    <row r="9" spans="1:6">
      <c r="A9" s="30" t="s">
        <v>9</v>
      </c>
      <c r="B9" s="32" t="s">
        <v>10</v>
      </c>
      <c r="C9" s="11">
        <v>2012812257</v>
      </c>
      <c r="D9" s="11">
        <v>140025761</v>
      </c>
      <c r="E9" s="11">
        <v>2152838018</v>
      </c>
      <c r="F9" s="12">
        <f t="shared" si="1"/>
        <v>106.95672239241536</v>
      </c>
    </row>
    <row r="10" spans="1:6">
      <c r="A10" s="30" t="s">
        <v>11</v>
      </c>
      <c r="B10" s="32" t="s">
        <v>12</v>
      </c>
      <c r="C10" s="11">
        <v>233848426</v>
      </c>
      <c r="D10" s="11">
        <v>73576530</v>
      </c>
      <c r="E10" s="11">
        <v>307424956</v>
      </c>
      <c r="F10" s="12">
        <f t="shared" si="1"/>
        <v>131.46334198546199</v>
      </c>
    </row>
    <row r="11" spans="1:6">
      <c r="A11" s="30" t="s">
        <v>13</v>
      </c>
      <c r="B11" s="32" t="s">
        <v>122</v>
      </c>
      <c r="C11" s="11">
        <v>7301644736</v>
      </c>
      <c r="D11" s="11">
        <v>-32800000</v>
      </c>
      <c r="E11" s="11">
        <v>7268844736</v>
      </c>
      <c r="F11" s="12">
        <f t="shared" si="1"/>
        <v>99.550786142219678</v>
      </c>
    </row>
    <row r="12" spans="1:6" ht="15" customHeight="1">
      <c r="A12" s="30" t="s">
        <v>14</v>
      </c>
      <c r="B12" s="32" t="s">
        <v>123</v>
      </c>
      <c r="C12" s="11">
        <v>11326896727</v>
      </c>
      <c r="D12" s="11">
        <v>389415000</v>
      </c>
      <c r="E12" s="11">
        <v>11716311727</v>
      </c>
      <c r="F12" s="12">
        <f t="shared" si="1"/>
        <v>103.4379672507453</v>
      </c>
    </row>
    <row r="13" spans="1:6">
      <c r="A13" s="13" t="s">
        <v>15</v>
      </c>
      <c r="B13" s="13" t="s">
        <v>16</v>
      </c>
      <c r="C13" s="8">
        <v>7273636119</v>
      </c>
      <c r="D13" s="8">
        <v>294526739</v>
      </c>
      <c r="E13" s="8">
        <v>7568162858</v>
      </c>
      <c r="F13" s="9">
        <f t="shared" si="1"/>
        <v>104.04923664287584</v>
      </c>
    </row>
    <row r="14" spans="1:6">
      <c r="A14" s="30" t="s">
        <v>17</v>
      </c>
      <c r="B14" s="32" t="s">
        <v>18</v>
      </c>
      <c r="C14" s="11">
        <v>7145447259</v>
      </c>
      <c r="D14" s="11">
        <v>285174136</v>
      </c>
      <c r="E14" s="11">
        <v>7430621395</v>
      </c>
      <c r="F14" s="12">
        <f t="shared" si="1"/>
        <v>103.99099070587654</v>
      </c>
    </row>
    <row r="15" spans="1:6">
      <c r="A15" s="30" t="s">
        <v>19</v>
      </c>
      <c r="B15" s="32" t="s">
        <v>20</v>
      </c>
      <c r="C15" s="11">
        <v>128188860</v>
      </c>
      <c r="D15" s="11">
        <v>9352603</v>
      </c>
      <c r="E15" s="11">
        <v>137541463</v>
      </c>
      <c r="F15" s="12">
        <f t="shared" si="1"/>
        <v>107.29595613846632</v>
      </c>
    </row>
    <row r="16" spans="1:6">
      <c r="A16" s="13" t="s">
        <v>21</v>
      </c>
      <c r="B16" s="13" t="s">
        <v>22</v>
      </c>
      <c r="C16" s="8">
        <v>9908355984</v>
      </c>
      <c r="D16" s="8">
        <v>570086416</v>
      </c>
      <c r="E16" s="8">
        <v>10478442400</v>
      </c>
      <c r="F16" s="9">
        <f t="shared" si="1"/>
        <v>105.75359239131674</v>
      </c>
    </row>
    <row r="17" spans="1:12">
      <c r="A17" s="30" t="s">
        <v>23</v>
      </c>
      <c r="B17" s="32" t="s">
        <v>24</v>
      </c>
      <c r="C17" s="11">
        <v>5562481231</v>
      </c>
      <c r="D17" s="11">
        <v>380751500</v>
      </c>
      <c r="E17" s="11">
        <v>5943232731</v>
      </c>
      <c r="F17" s="12">
        <f t="shared" si="1"/>
        <v>106.8449938829106</v>
      </c>
    </row>
    <row r="18" spans="1:12">
      <c r="A18" s="30" t="s">
        <v>25</v>
      </c>
      <c r="B18" s="32" t="s">
        <v>26</v>
      </c>
      <c r="C18" s="11">
        <v>494571118</v>
      </c>
      <c r="D18" s="11">
        <v>70228767</v>
      </c>
      <c r="E18" s="11">
        <v>564799885</v>
      </c>
      <c r="F18" s="12">
        <f t="shared" si="1"/>
        <v>114.19993292046627</v>
      </c>
    </row>
    <row r="19" spans="1:12">
      <c r="A19" s="30" t="s">
        <v>27</v>
      </c>
      <c r="B19" s="32" t="s">
        <v>28</v>
      </c>
      <c r="C19" s="11">
        <v>2326827148</v>
      </c>
      <c r="D19" s="11">
        <v>-21661788</v>
      </c>
      <c r="E19" s="11">
        <v>2305165360</v>
      </c>
      <c r="F19" s="12">
        <f t="shared" si="1"/>
        <v>99.069041805764584</v>
      </c>
    </row>
    <row r="20" spans="1:12">
      <c r="A20" s="30" t="s">
        <v>29</v>
      </c>
      <c r="B20" s="32" t="s">
        <v>30</v>
      </c>
      <c r="C20" s="11">
        <v>571603935</v>
      </c>
      <c r="D20" s="11">
        <v>28319120</v>
      </c>
      <c r="E20" s="11">
        <v>599923055</v>
      </c>
      <c r="F20" s="12">
        <f t="shared" si="1"/>
        <v>104.95432558559976</v>
      </c>
    </row>
    <row r="21" spans="1:12">
      <c r="A21" s="30" t="s">
        <v>31</v>
      </c>
      <c r="B21" s="32" t="s">
        <v>124</v>
      </c>
      <c r="C21" s="11">
        <v>952872552</v>
      </c>
      <c r="D21" s="11">
        <v>112448817</v>
      </c>
      <c r="E21" s="11">
        <v>1065321369</v>
      </c>
      <c r="F21" s="12">
        <f t="shared" si="1"/>
        <v>111.80103433181901</v>
      </c>
      <c r="K21" s="23">
        <v>0</v>
      </c>
    </row>
    <row r="22" spans="1:12">
      <c r="A22" s="13" t="s">
        <v>32</v>
      </c>
      <c r="B22" s="13" t="s">
        <v>33</v>
      </c>
      <c r="C22" s="8">
        <v>27709835498</v>
      </c>
      <c r="D22" s="8">
        <v>952945086</v>
      </c>
      <c r="E22" s="8">
        <v>28662780584</v>
      </c>
      <c r="F22" s="9">
        <f t="shared" si="1"/>
        <v>103.4390138695294</v>
      </c>
    </row>
    <row r="23" spans="1:12">
      <c r="A23" s="30" t="s">
        <v>34</v>
      </c>
      <c r="B23" s="32" t="s">
        <v>125</v>
      </c>
      <c r="C23" s="11">
        <v>2255266812</v>
      </c>
      <c r="D23" s="11">
        <v>78192061</v>
      </c>
      <c r="E23" s="11">
        <v>2333458873</v>
      </c>
      <c r="F23" s="12">
        <f t="shared" si="1"/>
        <v>103.46708693552131</v>
      </c>
      <c r="L23" s="23">
        <f>0</f>
        <v>0</v>
      </c>
    </row>
    <row r="24" spans="1:12">
      <c r="A24" s="30" t="s">
        <v>35</v>
      </c>
      <c r="B24" s="32" t="s">
        <v>36</v>
      </c>
      <c r="C24" s="11">
        <v>8683532526</v>
      </c>
      <c r="D24" s="11">
        <v>462311728</v>
      </c>
      <c r="E24" s="11">
        <v>9145844254</v>
      </c>
      <c r="F24" s="12">
        <f t="shared" si="1"/>
        <v>105.32400525495538</v>
      </c>
    </row>
    <row r="25" spans="1:12">
      <c r="A25" s="30" t="s">
        <v>37</v>
      </c>
      <c r="B25" s="32" t="s">
        <v>38</v>
      </c>
      <c r="C25" s="11">
        <v>12397436</v>
      </c>
      <c r="D25" s="11">
        <v>75000000</v>
      </c>
      <c r="E25" s="11">
        <v>87397436</v>
      </c>
      <c r="F25" s="12">
        <f t="shared" si="1"/>
        <v>704.96380057941008</v>
      </c>
    </row>
    <row r="26" spans="1:12">
      <c r="A26" s="30" t="s">
        <v>39</v>
      </c>
      <c r="B26" s="32" t="s">
        <v>40</v>
      </c>
      <c r="C26" s="11">
        <v>2146397341</v>
      </c>
      <c r="D26" s="11">
        <v>106442259</v>
      </c>
      <c r="E26" s="11">
        <v>2252839600</v>
      </c>
      <c r="F26" s="12">
        <f t="shared" si="1"/>
        <v>104.95911250758488</v>
      </c>
    </row>
    <row r="27" spans="1:12">
      <c r="A27" s="30" t="s">
        <v>41</v>
      </c>
      <c r="B27" s="32" t="s">
        <v>42</v>
      </c>
      <c r="C27" s="11">
        <v>9457002942</v>
      </c>
      <c r="D27" s="11">
        <v>-270176756</v>
      </c>
      <c r="E27" s="11">
        <v>9186826186</v>
      </c>
      <c r="F27" s="12">
        <f t="shared" si="1"/>
        <v>97.143103817805709</v>
      </c>
    </row>
    <row r="28" spans="1:12">
      <c r="A28" s="30" t="s">
        <v>43</v>
      </c>
      <c r="B28" s="32" t="s">
        <v>44</v>
      </c>
      <c r="C28" s="11">
        <v>277569000</v>
      </c>
      <c r="D28" s="11">
        <v>-41418000</v>
      </c>
      <c r="E28" s="11">
        <v>236151000</v>
      </c>
      <c r="F28" s="12">
        <f t="shared" si="1"/>
        <v>85.078304853928216</v>
      </c>
    </row>
    <row r="29" spans="1:12">
      <c r="A29" s="30" t="s">
        <v>45</v>
      </c>
      <c r="B29" s="32" t="s">
        <v>46</v>
      </c>
      <c r="C29" s="11">
        <v>323891344</v>
      </c>
      <c r="D29" s="11">
        <v>-23404834</v>
      </c>
      <c r="E29" s="11">
        <v>300486510</v>
      </c>
      <c r="F29" s="12">
        <f t="shared" si="1"/>
        <v>92.77386245925733</v>
      </c>
    </row>
    <row r="30" spans="1:12">
      <c r="A30" s="30" t="s">
        <v>47</v>
      </c>
      <c r="B30" s="32" t="s">
        <v>48</v>
      </c>
      <c r="C30" s="11">
        <v>799958057</v>
      </c>
      <c r="D30" s="11">
        <v>1272774</v>
      </c>
      <c r="E30" s="11">
        <v>801230831</v>
      </c>
      <c r="F30" s="12">
        <f t="shared" si="1"/>
        <v>100.15910509168107</v>
      </c>
    </row>
    <row r="31" spans="1:12">
      <c r="A31" s="30" t="s">
        <v>49</v>
      </c>
      <c r="B31" s="32" t="s">
        <v>50</v>
      </c>
      <c r="C31" s="11">
        <v>3753820040</v>
      </c>
      <c r="D31" s="11">
        <v>564725854</v>
      </c>
      <c r="E31" s="11">
        <v>4318545894</v>
      </c>
      <c r="F31" s="12">
        <f t="shared" si="1"/>
        <v>115.04403109319009</v>
      </c>
    </row>
    <row r="32" spans="1:12">
      <c r="A32" s="13" t="s">
        <v>51</v>
      </c>
      <c r="B32" s="13" t="s">
        <v>52</v>
      </c>
      <c r="C32" s="8">
        <v>2163325623</v>
      </c>
      <c r="D32" s="8">
        <v>305731658</v>
      </c>
      <c r="E32" s="8">
        <v>2469057281</v>
      </c>
      <c r="F32" s="9">
        <f t="shared" si="1"/>
        <v>114.13248448358992</v>
      </c>
    </row>
    <row r="33" spans="1:9">
      <c r="A33" s="30" t="s">
        <v>53</v>
      </c>
      <c r="B33" s="32" t="s">
        <v>54</v>
      </c>
      <c r="C33" s="11">
        <v>2722699</v>
      </c>
      <c r="D33" s="11">
        <v>165964</v>
      </c>
      <c r="E33" s="11">
        <v>2888663</v>
      </c>
      <c r="F33" s="12">
        <f t="shared" si="1"/>
        <v>106.09556913929892</v>
      </c>
    </row>
    <row r="34" spans="1:9">
      <c r="A34" s="30" t="s">
        <v>55</v>
      </c>
      <c r="B34" s="32" t="s">
        <v>56</v>
      </c>
      <c r="C34" s="11">
        <v>914201406</v>
      </c>
      <c r="D34" s="11">
        <v>47044910</v>
      </c>
      <c r="E34" s="11">
        <v>961246316</v>
      </c>
      <c r="F34" s="12">
        <f t="shared" si="1"/>
        <v>105.14601155623251</v>
      </c>
    </row>
    <row r="35" spans="1:9">
      <c r="A35" s="30" t="s">
        <v>57</v>
      </c>
      <c r="B35" s="32" t="s">
        <v>58</v>
      </c>
      <c r="C35" s="11">
        <v>74057864</v>
      </c>
      <c r="D35" s="37" t="s">
        <v>135</v>
      </c>
      <c r="E35" s="11">
        <v>74057864</v>
      </c>
      <c r="F35" s="12">
        <f t="shared" si="1"/>
        <v>100</v>
      </c>
      <c r="H35" s="23">
        <v>0</v>
      </c>
      <c r="I35" s="23">
        <v>0</v>
      </c>
    </row>
    <row r="36" spans="1:9">
      <c r="A36" s="30" t="s">
        <v>59</v>
      </c>
      <c r="B36" s="32" t="s">
        <v>126</v>
      </c>
      <c r="C36" s="11">
        <v>1172343654</v>
      </c>
      <c r="D36" s="11">
        <v>258520784</v>
      </c>
      <c r="E36" s="11">
        <v>1430864438</v>
      </c>
      <c r="F36" s="12">
        <f t="shared" si="1"/>
        <v>122.05162139257845</v>
      </c>
    </row>
    <row r="37" spans="1:9">
      <c r="A37" s="13" t="s">
        <v>60</v>
      </c>
      <c r="B37" s="13" t="s">
        <v>61</v>
      </c>
      <c r="C37" s="8">
        <v>5857155952</v>
      </c>
      <c r="D37" s="8">
        <v>28147420</v>
      </c>
      <c r="E37" s="8">
        <v>5885303372</v>
      </c>
      <c r="F37" s="9">
        <f t="shared" si="1"/>
        <v>100.48056463291522</v>
      </c>
    </row>
    <row r="38" spans="1:9">
      <c r="A38" s="30" t="s">
        <v>62</v>
      </c>
      <c r="B38" s="32" t="s">
        <v>63</v>
      </c>
      <c r="C38" s="11">
        <v>1231941421</v>
      </c>
      <c r="D38" s="11">
        <v>-2852344</v>
      </c>
      <c r="E38" s="11">
        <v>1229089077</v>
      </c>
      <c r="F38" s="12">
        <f t="shared" si="1"/>
        <v>99.768467562549787</v>
      </c>
    </row>
    <row r="39" spans="1:9">
      <c r="A39" s="30" t="s">
        <v>64</v>
      </c>
      <c r="B39" s="32" t="s">
        <v>65</v>
      </c>
      <c r="C39" s="11">
        <v>2186477925</v>
      </c>
      <c r="D39" s="11">
        <v>101216367</v>
      </c>
      <c r="E39" s="11">
        <v>2287694292</v>
      </c>
      <c r="F39" s="12">
        <f t="shared" si="1"/>
        <v>104.62919683947874</v>
      </c>
    </row>
    <row r="40" spans="1:9">
      <c r="A40" s="30" t="s">
        <v>66</v>
      </c>
      <c r="B40" s="32" t="s">
        <v>67</v>
      </c>
      <c r="C40" s="11">
        <v>2438736606</v>
      </c>
      <c r="D40" s="11">
        <v>-70216603</v>
      </c>
      <c r="E40" s="11">
        <v>2368520003</v>
      </c>
      <c r="F40" s="12">
        <f t="shared" si="1"/>
        <v>97.1207795533455</v>
      </c>
    </row>
    <row r="41" spans="1:9">
      <c r="A41" s="13" t="s">
        <v>68</v>
      </c>
      <c r="B41" s="13" t="s">
        <v>69</v>
      </c>
      <c r="C41" s="8">
        <v>16034909411</v>
      </c>
      <c r="D41" s="8">
        <v>4320870874</v>
      </c>
      <c r="E41" s="8">
        <v>20355780285</v>
      </c>
      <c r="F41" s="9">
        <f t="shared" si="1"/>
        <v>126.94664973308716</v>
      </c>
    </row>
    <row r="42" spans="1:9">
      <c r="A42" s="30" t="s">
        <v>70</v>
      </c>
      <c r="B42" s="32" t="s">
        <v>71</v>
      </c>
      <c r="C42" s="11">
        <v>19507380</v>
      </c>
      <c r="D42" s="11">
        <v>1386570</v>
      </c>
      <c r="E42" s="11">
        <v>20893950</v>
      </c>
      <c r="F42" s="12">
        <f t="shared" si="1"/>
        <v>107.10792530826794</v>
      </c>
    </row>
    <row r="43" spans="1:9">
      <c r="A43" s="30" t="s">
        <v>72</v>
      </c>
      <c r="B43" s="32" t="s">
        <v>73</v>
      </c>
      <c r="C43" s="11">
        <v>10260905345</v>
      </c>
      <c r="D43" s="11">
        <v>283933464</v>
      </c>
      <c r="E43" s="11">
        <v>10544838809</v>
      </c>
      <c r="F43" s="12">
        <f t="shared" si="1"/>
        <v>102.76713851705451</v>
      </c>
    </row>
    <row r="44" spans="1:9">
      <c r="A44" s="30" t="s">
        <v>74</v>
      </c>
      <c r="B44" s="32" t="s">
        <v>75</v>
      </c>
      <c r="C44" s="11">
        <v>486881073</v>
      </c>
      <c r="D44" s="11">
        <v>77931660</v>
      </c>
      <c r="E44" s="11">
        <v>564812733</v>
      </c>
      <c r="F44" s="12">
        <f t="shared" si="1"/>
        <v>116.00630304230373</v>
      </c>
    </row>
    <row r="45" spans="1:9">
      <c r="A45" s="30" t="s">
        <v>76</v>
      </c>
      <c r="B45" s="32" t="s">
        <v>77</v>
      </c>
      <c r="C45" s="11">
        <v>116109242</v>
      </c>
      <c r="D45" s="11">
        <v>-4028980</v>
      </c>
      <c r="E45" s="11">
        <v>112080262</v>
      </c>
      <c r="F45" s="12">
        <f t="shared" si="1"/>
        <v>96.530009213220083</v>
      </c>
    </row>
    <row r="46" spans="1:9">
      <c r="A46" s="30" t="s">
        <v>78</v>
      </c>
      <c r="B46" s="32" t="s">
        <v>127</v>
      </c>
      <c r="C46" s="11">
        <v>5151506371</v>
      </c>
      <c r="D46" s="11">
        <v>3961648160</v>
      </c>
      <c r="E46" s="11">
        <v>9113154531</v>
      </c>
      <c r="F46" s="12">
        <f t="shared" si="1"/>
        <v>176.90271300646714</v>
      </c>
    </row>
    <row r="47" spans="1:9">
      <c r="A47" s="13" t="s">
        <v>79</v>
      </c>
      <c r="B47" s="13" t="s">
        <v>80</v>
      </c>
      <c r="C47" s="8">
        <v>3973506740</v>
      </c>
      <c r="D47" s="8">
        <v>136469976</v>
      </c>
      <c r="E47" s="8">
        <v>4109976716</v>
      </c>
      <c r="F47" s="9">
        <f t="shared" si="1"/>
        <v>103.43449715653432</v>
      </c>
    </row>
    <row r="48" spans="1:9">
      <c r="A48" s="30" t="s">
        <v>81</v>
      </c>
      <c r="B48" s="32" t="s">
        <v>82</v>
      </c>
      <c r="C48" s="11">
        <v>324383448</v>
      </c>
      <c r="D48" s="11">
        <v>114733795</v>
      </c>
      <c r="E48" s="11">
        <v>439117243</v>
      </c>
      <c r="F48" s="12">
        <f t="shared" si="1"/>
        <v>135.36980561350958</v>
      </c>
    </row>
    <row r="49" spans="1:6">
      <c r="A49" s="30" t="s">
        <v>83</v>
      </c>
      <c r="B49" s="32" t="s">
        <v>84</v>
      </c>
      <c r="C49" s="11">
        <v>3007310028</v>
      </c>
      <c r="D49" s="11">
        <v>19724949</v>
      </c>
      <c r="E49" s="11">
        <v>3027034977</v>
      </c>
      <c r="F49" s="12">
        <f t="shared" si="1"/>
        <v>100.65590008400692</v>
      </c>
    </row>
    <row r="50" spans="1:6">
      <c r="A50" s="30" t="s">
        <v>85</v>
      </c>
      <c r="B50" s="32" t="s">
        <v>86</v>
      </c>
      <c r="C50" s="11">
        <v>174500</v>
      </c>
      <c r="D50" s="11" t="s">
        <v>135</v>
      </c>
      <c r="E50" s="11">
        <v>174500</v>
      </c>
      <c r="F50" s="12">
        <f t="shared" si="1"/>
        <v>100</v>
      </c>
    </row>
    <row r="51" spans="1:6">
      <c r="A51" s="30" t="s">
        <v>87</v>
      </c>
      <c r="B51" s="32" t="s">
        <v>88</v>
      </c>
      <c r="C51" s="11">
        <v>630943764</v>
      </c>
      <c r="D51" s="11">
        <v>2011232</v>
      </c>
      <c r="E51" s="11">
        <v>632954996</v>
      </c>
      <c r="F51" s="12">
        <f t="shared" si="1"/>
        <v>100.31876565151376</v>
      </c>
    </row>
    <row r="52" spans="1:6" ht="30">
      <c r="A52" s="30" t="s">
        <v>89</v>
      </c>
      <c r="B52" s="32" t="s">
        <v>128</v>
      </c>
      <c r="C52" s="11">
        <v>10695000</v>
      </c>
      <c r="D52" s="11" t="s">
        <v>135</v>
      </c>
      <c r="E52" s="11">
        <v>10695000</v>
      </c>
      <c r="F52" s="12">
        <f t="shared" si="1"/>
        <v>100</v>
      </c>
    </row>
    <row r="53" spans="1:6">
      <c r="A53" s="13" t="s">
        <v>90</v>
      </c>
      <c r="B53" s="13" t="s">
        <v>91</v>
      </c>
      <c r="C53" s="8">
        <v>11520048616</v>
      </c>
      <c r="D53" s="8">
        <v>-540542829</v>
      </c>
      <c r="E53" s="8">
        <v>10979505787</v>
      </c>
      <c r="F53" s="9">
        <f>+E53/C53*100</f>
        <v>95.307807744411349</v>
      </c>
    </row>
    <row r="54" spans="1:6">
      <c r="A54" s="30" t="s">
        <v>92</v>
      </c>
      <c r="B54" s="32" t="s">
        <v>93</v>
      </c>
      <c r="C54" s="11">
        <v>264119085</v>
      </c>
      <c r="D54" s="11">
        <v>-603019</v>
      </c>
      <c r="E54" s="11">
        <v>263516066</v>
      </c>
      <c r="F54" s="12">
        <f t="shared" si="1"/>
        <v>99.771686699580982</v>
      </c>
    </row>
    <row r="55" spans="1:6">
      <c r="A55" s="30" t="s">
        <v>94</v>
      </c>
      <c r="B55" s="32" t="s">
        <v>95</v>
      </c>
      <c r="C55" s="11">
        <v>320478934</v>
      </c>
      <c r="D55" s="11">
        <v>4995423</v>
      </c>
      <c r="E55" s="11">
        <v>325474357</v>
      </c>
      <c r="F55" s="12">
        <f t="shared" si="1"/>
        <v>101.55873677487956</v>
      </c>
    </row>
    <row r="56" spans="1:6">
      <c r="A56" s="30" t="s">
        <v>96</v>
      </c>
      <c r="B56" s="32" t="s">
        <v>97</v>
      </c>
      <c r="C56" s="11">
        <v>6841575343</v>
      </c>
      <c r="D56" s="11">
        <v>-426775022</v>
      </c>
      <c r="E56" s="11">
        <v>6414800321</v>
      </c>
      <c r="F56" s="12">
        <f t="shared" si="1"/>
        <v>93.76203577971765</v>
      </c>
    </row>
    <row r="57" spans="1:6">
      <c r="A57" s="30" t="s">
        <v>98</v>
      </c>
      <c r="B57" s="32" t="s">
        <v>129</v>
      </c>
      <c r="C57" s="11">
        <v>537211042</v>
      </c>
      <c r="D57" s="11">
        <v>-73624294</v>
      </c>
      <c r="E57" s="11">
        <v>463586748</v>
      </c>
      <c r="F57" s="12">
        <f t="shared" si="1"/>
        <v>86.295089221192882</v>
      </c>
    </row>
    <row r="58" spans="1:6">
      <c r="A58" s="30" t="s">
        <v>99</v>
      </c>
      <c r="B58" s="32" t="s">
        <v>100</v>
      </c>
      <c r="C58" s="11">
        <v>181903685</v>
      </c>
      <c r="D58" s="11" t="s">
        <v>135</v>
      </c>
      <c r="E58" s="11">
        <v>181903685</v>
      </c>
      <c r="F58" s="12">
        <f t="shared" si="1"/>
        <v>100</v>
      </c>
    </row>
    <row r="59" spans="1:6">
      <c r="A59" s="30" t="s">
        <v>101</v>
      </c>
      <c r="B59" s="32" t="s">
        <v>102</v>
      </c>
      <c r="C59" s="11">
        <v>3335928527</v>
      </c>
      <c r="D59" s="11">
        <v>-44497925</v>
      </c>
      <c r="E59" s="11">
        <v>3291430602</v>
      </c>
      <c r="F59" s="12">
        <f t="shared" si="1"/>
        <v>98.666100768051606</v>
      </c>
    </row>
    <row r="60" spans="1:6">
      <c r="A60" s="30" t="s">
        <v>103</v>
      </c>
      <c r="B60" s="32" t="s">
        <v>104</v>
      </c>
      <c r="C60" s="11">
        <v>38832000</v>
      </c>
      <c r="D60" s="11">
        <v>-37992</v>
      </c>
      <c r="E60" s="11">
        <v>38794008</v>
      </c>
      <c r="F60" s="12">
        <f t="shared" si="1"/>
        <v>99.902163164400491</v>
      </c>
    </row>
    <row r="61" spans="1:6">
      <c r="A61" s="13" t="s">
        <v>3</v>
      </c>
      <c r="B61" s="13" t="s">
        <v>105</v>
      </c>
      <c r="C61" s="8">
        <v>58082972711</v>
      </c>
      <c r="D61" s="8">
        <v>3759780543</v>
      </c>
      <c r="E61" s="8">
        <v>61842753254</v>
      </c>
      <c r="F61" s="9">
        <f t="shared" si="1"/>
        <v>106.47312003417476</v>
      </c>
    </row>
    <row r="62" spans="1:6">
      <c r="A62" s="30" t="s">
        <v>106</v>
      </c>
      <c r="B62" s="32" t="s">
        <v>107</v>
      </c>
      <c r="C62" s="11">
        <v>11348066311</v>
      </c>
      <c r="D62" s="11">
        <v>559348077</v>
      </c>
      <c r="E62" s="11">
        <v>11907414388</v>
      </c>
      <c r="F62" s="12">
        <f t="shared" si="1"/>
        <v>104.92901664187325</v>
      </c>
    </row>
    <row r="63" spans="1:6">
      <c r="A63" s="30" t="s">
        <v>108</v>
      </c>
      <c r="B63" s="32" t="s">
        <v>109</v>
      </c>
      <c r="C63" s="11">
        <v>29995253702</v>
      </c>
      <c r="D63" s="11">
        <v>1200407000</v>
      </c>
      <c r="E63" s="11">
        <v>31195660702</v>
      </c>
      <c r="F63" s="12">
        <f t="shared" si="1"/>
        <v>104.00198982120948</v>
      </c>
    </row>
    <row r="64" spans="1:6">
      <c r="A64" s="30" t="s">
        <v>110</v>
      </c>
      <c r="B64" s="32" t="s">
        <v>111</v>
      </c>
      <c r="C64" s="11">
        <v>5358000000</v>
      </c>
      <c r="D64" s="11">
        <v>142000000</v>
      </c>
      <c r="E64" s="11">
        <v>5500000000</v>
      </c>
      <c r="F64" s="12">
        <f t="shared" si="1"/>
        <v>102.65024262784621</v>
      </c>
    </row>
    <row r="65" spans="1:6">
      <c r="A65" s="30" t="s">
        <v>112</v>
      </c>
      <c r="B65" s="32" t="s">
        <v>113</v>
      </c>
      <c r="C65" s="11">
        <v>4227261091</v>
      </c>
      <c r="D65" s="11">
        <v>75595882</v>
      </c>
      <c r="E65" s="11">
        <v>4302856973</v>
      </c>
      <c r="F65" s="12">
        <f t="shared" si="1"/>
        <v>101.78829460429937</v>
      </c>
    </row>
    <row r="66" spans="1:6">
      <c r="A66" s="30" t="s">
        <v>114</v>
      </c>
      <c r="B66" s="32" t="s">
        <v>115</v>
      </c>
      <c r="C66" s="11">
        <v>2278930938</v>
      </c>
      <c r="D66" s="11">
        <v>444125000</v>
      </c>
      <c r="E66" s="11">
        <v>2723055938</v>
      </c>
      <c r="F66" s="12">
        <f t="shared" si="1"/>
        <v>119.4883044762105</v>
      </c>
    </row>
    <row r="67" spans="1:6" ht="30">
      <c r="A67" s="30" t="s">
        <v>116</v>
      </c>
      <c r="B67" s="32" t="s">
        <v>130</v>
      </c>
      <c r="C67" s="11">
        <v>2064083067</v>
      </c>
      <c r="D67" s="11">
        <v>270848600</v>
      </c>
      <c r="E67" s="11">
        <v>2334931667</v>
      </c>
      <c r="F67" s="12">
        <f t="shared" si="1"/>
        <v>113.12198158738154</v>
      </c>
    </row>
    <row r="68" spans="1:6">
      <c r="A68" s="30" t="s">
        <v>117</v>
      </c>
      <c r="B68" s="32" t="s">
        <v>131</v>
      </c>
      <c r="C68" s="11">
        <v>2811377602</v>
      </c>
      <c r="D68" s="11">
        <v>1067455984</v>
      </c>
      <c r="E68" s="11">
        <v>3878833586</v>
      </c>
      <c r="F68" s="12">
        <f t="shared" ref="F68" si="2">+E68/C68*100</f>
        <v>137.96914307208741</v>
      </c>
    </row>
    <row r="69" spans="1:6" s="24" customFormat="1">
      <c r="A69" s="16"/>
      <c r="B69" s="20"/>
      <c r="C69" s="17"/>
      <c r="D69" s="17"/>
      <c r="E69" s="17"/>
      <c r="F69" s="18"/>
    </row>
    <row r="70" spans="1:6" s="24" customFormat="1">
      <c r="A70" s="16"/>
      <c r="B70" s="20"/>
      <c r="C70" s="17"/>
      <c r="D70" s="17"/>
      <c r="E70" s="17"/>
      <c r="F70" s="18"/>
    </row>
    <row r="71" spans="1:6" s="24" customFormat="1">
      <c r="A71" s="16"/>
      <c r="B71" s="20"/>
      <c r="C71" s="17"/>
      <c r="D71" s="17"/>
      <c r="E71" s="17"/>
      <c r="F71" s="18"/>
    </row>
    <row r="72" spans="1:6" s="24" customFormat="1">
      <c r="A72" s="16"/>
      <c r="B72" s="20"/>
      <c r="C72" s="17"/>
      <c r="D72" s="17"/>
      <c r="E72" s="17"/>
      <c r="F72" s="18"/>
    </row>
    <row r="73" spans="1:6" s="24" customFormat="1">
      <c r="A73" s="16"/>
      <c r="B73" s="20"/>
      <c r="C73" s="17"/>
      <c r="D73" s="17"/>
      <c r="E73" s="17"/>
      <c r="F73" s="18"/>
    </row>
    <row r="74" spans="1:6" s="24" customFormat="1">
      <c r="A74" s="16"/>
      <c r="B74" s="20"/>
      <c r="C74" s="17"/>
      <c r="D74" s="17"/>
      <c r="E74" s="17"/>
      <c r="F74" s="18"/>
    </row>
    <row r="75" spans="1:6" s="24" customFormat="1">
      <c r="A75" s="16"/>
      <c r="B75" s="20"/>
      <c r="C75" s="17"/>
      <c r="D75" s="17"/>
      <c r="E75" s="17"/>
      <c r="F75" s="18"/>
    </row>
    <row r="76" spans="1:6" s="24" customFormat="1">
      <c r="A76" s="16"/>
      <c r="B76" s="20"/>
      <c r="C76" s="17"/>
      <c r="D76" s="17"/>
      <c r="E76" s="17"/>
      <c r="F76" s="18"/>
    </row>
    <row r="77" spans="1:6" s="24" customFormat="1">
      <c r="A77" s="16"/>
      <c r="B77" s="20"/>
      <c r="C77" s="17"/>
      <c r="D77" s="17"/>
      <c r="E77" s="17"/>
      <c r="F77" s="18"/>
    </row>
    <row r="78" spans="1:6" s="24" customFormat="1">
      <c r="A78" s="16"/>
      <c r="B78" s="20"/>
      <c r="C78" s="17"/>
      <c r="D78" s="17"/>
      <c r="E78" s="17"/>
      <c r="F78" s="18"/>
    </row>
    <row r="79" spans="1:6">
      <c r="A79" s="10"/>
      <c r="B79" s="21"/>
      <c r="C79" s="11"/>
      <c r="D79" s="11"/>
      <c r="E79" s="11"/>
      <c r="F79" s="12"/>
    </row>
    <row r="80" spans="1:6">
      <c r="A80" s="10"/>
      <c r="B80" s="21"/>
      <c r="C80" s="11"/>
      <c r="D80" s="11"/>
      <c r="E80" s="11"/>
      <c r="F80" s="12"/>
    </row>
    <row r="81" spans="1:6">
      <c r="A81" s="10"/>
      <c r="B81" s="21"/>
      <c r="C81" s="11"/>
      <c r="D81" s="11"/>
      <c r="E81" s="11"/>
      <c r="F81" s="12"/>
    </row>
    <row r="82" spans="1:6">
      <c r="A82" s="7"/>
      <c r="B82" s="19"/>
      <c r="C82" s="8"/>
      <c r="D82" s="8"/>
      <c r="E82" s="8"/>
      <c r="F82" s="9"/>
    </row>
    <row r="83" spans="1:6" s="24" customFormat="1">
      <c r="A83" s="16"/>
      <c r="B83" s="20"/>
      <c r="C83" s="17"/>
      <c r="D83" s="17"/>
      <c r="E83" s="17"/>
      <c r="F83" s="18"/>
    </row>
    <row r="84" spans="1:6" s="24" customFormat="1">
      <c r="A84" s="16"/>
      <c r="B84" s="20"/>
      <c r="C84" s="17"/>
      <c r="D84" s="17"/>
      <c r="E84" s="17"/>
      <c r="F84" s="18"/>
    </row>
    <row r="85" spans="1:6" s="24" customFormat="1">
      <c r="A85" s="16"/>
      <c r="B85" s="20"/>
      <c r="C85" s="17"/>
      <c r="D85" s="17"/>
      <c r="E85" s="17"/>
      <c r="F85" s="18"/>
    </row>
    <row r="86" spans="1:6" s="24" customFormat="1">
      <c r="A86" s="16"/>
      <c r="B86" s="20"/>
      <c r="C86" s="17"/>
      <c r="D86" s="17"/>
      <c r="E86" s="17"/>
      <c r="F86" s="18"/>
    </row>
    <row r="87" spans="1:6" s="24" customFormat="1">
      <c r="A87" s="16"/>
      <c r="B87" s="20"/>
      <c r="C87" s="17"/>
      <c r="D87" s="17"/>
      <c r="E87" s="17"/>
      <c r="F87" s="18"/>
    </row>
    <row r="88" spans="1:6" s="24" customFormat="1">
      <c r="A88" s="16"/>
      <c r="B88" s="20"/>
      <c r="C88" s="17"/>
      <c r="D88" s="17"/>
      <c r="E88" s="17"/>
      <c r="F88" s="18"/>
    </row>
    <row r="89" spans="1:6" s="24" customFormat="1">
      <c r="A89" s="16"/>
      <c r="B89" s="20"/>
      <c r="C89" s="17"/>
      <c r="D89" s="17"/>
      <c r="E89" s="17"/>
      <c r="F89" s="18"/>
    </row>
    <row r="90" spans="1:6" s="24" customFormat="1">
      <c r="A90" s="16"/>
      <c r="B90" s="20"/>
      <c r="C90" s="17"/>
      <c r="D90" s="17"/>
      <c r="E90" s="17"/>
      <c r="F90" s="18"/>
    </row>
    <row r="91" spans="1:6" s="24" customFormat="1">
      <c r="A91" s="16"/>
      <c r="B91" s="20"/>
      <c r="C91" s="17"/>
      <c r="D91" s="17"/>
      <c r="E91" s="17"/>
      <c r="F91" s="18"/>
    </row>
    <row r="92" spans="1:6" s="24" customFormat="1">
      <c r="A92" s="16"/>
      <c r="B92" s="20"/>
      <c r="C92" s="17"/>
      <c r="D92" s="17"/>
      <c r="E92" s="17"/>
      <c r="F92" s="18"/>
    </row>
    <row r="93" spans="1:6" s="24" customFormat="1">
      <c r="A93" s="16"/>
      <c r="B93" s="20"/>
      <c r="C93" s="17"/>
      <c r="D93" s="17"/>
      <c r="E93" s="17"/>
      <c r="F93" s="18"/>
    </row>
    <row r="94" spans="1:6" s="24" customFormat="1">
      <c r="A94" s="16"/>
      <c r="B94" s="20"/>
      <c r="C94" s="17"/>
      <c r="D94" s="17"/>
      <c r="E94" s="17"/>
      <c r="F94" s="18"/>
    </row>
    <row r="95" spans="1:6" s="24" customFormat="1">
      <c r="A95" s="16"/>
      <c r="B95" s="20"/>
      <c r="C95" s="17"/>
      <c r="D95" s="17"/>
      <c r="E95" s="17"/>
      <c r="F95" s="18"/>
    </row>
    <row r="96" spans="1:6" s="24" customFormat="1">
      <c r="A96" s="16"/>
      <c r="B96" s="20"/>
      <c r="C96" s="17"/>
      <c r="D96" s="17"/>
      <c r="E96" s="17"/>
      <c r="F96" s="18"/>
    </row>
    <row r="97" spans="1:6" s="24" customFormat="1">
      <c r="A97" s="16"/>
      <c r="B97" s="20"/>
      <c r="C97" s="17"/>
      <c r="D97" s="17"/>
      <c r="E97" s="17"/>
      <c r="F97" s="18"/>
    </row>
    <row r="98" spans="1:6">
      <c r="A98" s="10"/>
      <c r="B98" s="21"/>
      <c r="C98" s="11"/>
      <c r="D98" s="11"/>
      <c r="E98" s="11"/>
      <c r="F98" s="12"/>
    </row>
    <row r="99" spans="1:6">
      <c r="A99" s="10"/>
      <c r="B99" s="21"/>
      <c r="C99" s="11"/>
      <c r="D99" s="11"/>
      <c r="E99" s="11"/>
      <c r="F99" s="12"/>
    </row>
    <row r="100" spans="1:6">
      <c r="A100" s="10"/>
      <c r="B100" s="21"/>
      <c r="C100" s="11"/>
      <c r="D100" s="11"/>
      <c r="E100" s="11"/>
      <c r="F100" s="12"/>
    </row>
    <row r="101" spans="1:6">
      <c r="A101" s="10"/>
      <c r="B101" s="21"/>
      <c r="C101" s="11"/>
      <c r="D101" s="11"/>
      <c r="E101" s="11"/>
      <c r="F101" s="12"/>
    </row>
    <row r="102" spans="1:6">
      <c r="A102" s="10"/>
      <c r="B102" s="21"/>
      <c r="C102" s="11"/>
      <c r="D102" s="11"/>
      <c r="E102" s="11"/>
      <c r="F102" s="12"/>
    </row>
    <row r="103" spans="1:6">
      <c r="A103" s="10"/>
      <c r="B103" s="21"/>
      <c r="C103" s="11"/>
      <c r="D103" s="11"/>
      <c r="E103" s="11"/>
      <c r="F103" s="12"/>
    </row>
    <row r="104" spans="1:6">
      <c r="A104" s="7"/>
      <c r="B104" s="19"/>
      <c r="C104" s="8"/>
      <c r="D104" s="8"/>
      <c r="E104" s="8"/>
      <c r="F104" s="9"/>
    </row>
    <row r="105" spans="1:6" s="24" customFormat="1">
      <c r="A105" s="16"/>
      <c r="B105" s="20"/>
      <c r="C105" s="17"/>
      <c r="D105" s="17"/>
      <c r="E105" s="17"/>
      <c r="F105" s="18"/>
    </row>
    <row r="106" spans="1:6" s="24" customFormat="1">
      <c r="A106" s="16"/>
      <c r="B106" s="20"/>
      <c r="C106" s="17"/>
      <c r="D106" s="17"/>
      <c r="E106" s="17"/>
      <c r="F106" s="18"/>
    </row>
    <row r="107" spans="1:6" s="24" customFormat="1">
      <c r="A107" s="16"/>
      <c r="B107" s="20"/>
      <c r="C107" s="17"/>
      <c r="D107" s="17"/>
      <c r="E107" s="17"/>
      <c r="F107" s="18"/>
    </row>
    <row r="108" spans="1:6" s="24" customFormat="1">
      <c r="A108" s="16"/>
      <c r="B108" s="20"/>
      <c r="C108" s="17"/>
      <c r="D108" s="17"/>
      <c r="E108" s="17"/>
      <c r="F108" s="18"/>
    </row>
    <row r="109" spans="1:6" s="24" customFormat="1">
      <c r="A109" s="16"/>
      <c r="B109" s="20"/>
      <c r="C109" s="17"/>
      <c r="D109" s="17"/>
      <c r="E109" s="17"/>
      <c r="F109" s="18"/>
    </row>
    <row r="110" spans="1:6" s="24" customFormat="1">
      <c r="A110" s="16"/>
      <c r="B110" s="20"/>
      <c r="C110" s="17"/>
      <c r="D110" s="17"/>
      <c r="E110" s="17"/>
      <c r="F110" s="18"/>
    </row>
    <row r="111" spans="1:6" s="24" customFormat="1">
      <c r="A111" s="16"/>
      <c r="B111" s="20"/>
      <c r="C111" s="17"/>
      <c r="D111" s="17"/>
      <c r="E111" s="17"/>
      <c r="F111" s="18"/>
    </row>
    <row r="112" spans="1:6" s="24" customFormat="1">
      <c r="A112" s="16"/>
      <c r="B112" s="20"/>
      <c r="C112" s="17"/>
      <c r="D112" s="17"/>
      <c r="E112" s="17"/>
      <c r="F112" s="18"/>
    </row>
    <row r="113" spans="1:6" s="24" customFormat="1">
      <c r="A113" s="16"/>
      <c r="B113" s="20"/>
      <c r="C113" s="17"/>
      <c r="D113" s="17"/>
      <c r="E113" s="17"/>
      <c r="F113" s="18"/>
    </row>
    <row r="114" spans="1:6" s="24" customFormat="1">
      <c r="A114" s="16"/>
      <c r="B114" s="20"/>
      <c r="C114" s="17"/>
      <c r="D114" s="17"/>
      <c r="E114" s="17"/>
      <c r="F114" s="18"/>
    </row>
    <row r="115" spans="1:6" s="24" customFormat="1">
      <c r="A115" s="16"/>
      <c r="B115" s="20"/>
      <c r="C115" s="17"/>
      <c r="D115" s="17"/>
      <c r="E115" s="17"/>
      <c r="F115" s="18"/>
    </row>
    <row r="116" spans="1:6" s="24" customFormat="1">
      <c r="A116" s="16"/>
      <c r="B116" s="20"/>
      <c r="C116" s="17"/>
      <c r="D116" s="17"/>
      <c r="E116" s="17"/>
      <c r="F116" s="18"/>
    </row>
    <row r="117" spans="1:6" s="24" customFormat="1">
      <c r="A117" s="16"/>
      <c r="B117" s="20"/>
      <c r="C117" s="17"/>
      <c r="D117" s="17"/>
      <c r="E117" s="17"/>
      <c r="F117" s="18"/>
    </row>
    <row r="118" spans="1:6">
      <c r="A118" s="10"/>
      <c r="B118" s="21"/>
      <c r="C118" s="11"/>
      <c r="D118" s="11"/>
      <c r="E118" s="11"/>
      <c r="F118" s="12"/>
    </row>
    <row r="119" spans="1:6">
      <c r="A119" s="10"/>
      <c r="B119" s="21"/>
      <c r="C119" s="11"/>
      <c r="D119" s="11"/>
      <c r="E119" s="11"/>
      <c r="F119" s="12"/>
    </row>
    <row r="120" spans="1:6">
      <c r="A120" s="7"/>
      <c r="B120" s="19"/>
      <c r="C120" s="8"/>
      <c r="D120" s="8"/>
      <c r="E120" s="8"/>
      <c r="F120" s="9"/>
    </row>
    <row r="121" spans="1:6" s="24" customFormat="1">
      <c r="A121" s="16"/>
      <c r="B121" s="20"/>
      <c r="C121" s="17"/>
      <c r="D121" s="17"/>
      <c r="E121" s="17"/>
      <c r="F121" s="18"/>
    </row>
    <row r="122" spans="1:6" s="24" customFormat="1">
      <c r="A122" s="16"/>
      <c r="B122" s="20"/>
      <c r="C122" s="17"/>
      <c r="D122" s="17"/>
      <c r="E122" s="17"/>
      <c r="F122" s="18"/>
    </row>
    <row r="123" spans="1:6" s="24" customFormat="1">
      <c r="A123" s="16"/>
      <c r="B123" s="20"/>
      <c r="C123" s="17"/>
      <c r="D123" s="17"/>
      <c r="E123" s="17"/>
      <c r="F123" s="18"/>
    </row>
    <row r="124" spans="1:6" s="24" customFormat="1">
      <c r="A124" s="16"/>
      <c r="B124" s="20"/>
      <c r="C124" s="17"/>
      <c r="D124" s="17"/>
      <c r="E124" s="17"/>
      <c r="F124" s="18"/>
    </row>
    <row r="125" spans="1:6" s="24" customFormat="1">
      <c r="A125" s="16"/>
      <c r="B125" s="20"/>
      <c r="C125" s="17"/>
      <c r="D125" s="17"/>
      <c r="E125" s="17"/>
      <c r="F125" s="18"/>
    </row>
    <row r="126" spans="1:6" s="24" customFormat="1">
      <c r="A126" s="16"/>
      <c r="B126" s="20"/>
      <c r="C126" s="17"/>
      <c r="D126" s="17"/>
      <c r="E126" s="17"/>
      <c r="F126" s="18"/>
    </row>
    <row r="127" spans="1:6" s="24" customFormat="1">
      <c r="A127" s="16"/>
      <c r="B127" s="20"/>
      <c r="C127" s="17"/>
      <c r="D127" s="17"/>
      <c r="E127" s="17"/>
      <c r="F127" s="18"/>
    </row>
    <row r="128" spans="1:6" s="24" customFormat="1">
      <c r="A128" s="16"/>
      <c r="B128" s="20"/>
      <c r="C128" s="17"/>
      <c r="D128" s="17"/>
      <c r="E128" s="17"/>
      <c r="F128" s="18"/>
    </row>
    <row r="129" spans="1:6" s="24" customFormat="1">
      <c r="A129" s="16"/>
      <c r="B129" s="20"/>
      <c r="C129" s="17"/>
      <c r="D129" s="17"/>
      <c r="E129" s="17"/>
      <c r="F129" s="18"/>
    </row>
    <row r="130" spans="1:6" s="24" customFormat="1">
      <c r="A130" s="16"/>
      <c r="B130" s="20"/>
      <c r="C130" s="17"/>
      <c r="D130" s="17"/>
      <c r="E130" s="17"/>
      <c r="F130" s="18"/>
    </row>
    <row r="131" spans="1:6" s="24" customFormat="1">
      <c r="A131" s="16"/>
      <c r="B131" s="20"/>
      <c r="C131" s="17"/>
      <c r="D131" s="17"/>
      <c r="E131" s="17"/>
      <c r="F131" s="18"/>
    </row>
    <row r="132" spans="1:6" s="24" customFormat="1">
      <c r="A132" s="16"/>
      <c r="B132" s="20"/>
      <c r="C132" s="17"/>
      <c r="D132" s="17"/>
      <c r="E132" s="17"/>
      <c r="F132" s="18"/>
    </row>
    <row r="133" spans="1:6" s="24" customFormat="1">
      <c r="A133" s="16"/>
      <c r="B133" s="20"/>
      <c r="C133" s="17"/>
      <c r="D133" s="17"/>
      <c r="E133" s="17"/>
      <c r="F133" s="18"/>
    </row>
    <row r="134" spans="1:6" s="24" customFormat="1">
      <c r="A134" s="16"/>
      <c r="B134" s="20"/>
      <c r="C134" s="17"/>
      <c r="D134" s="17"/>
      <c r="E134" s="17"/>
      <c r="F134" s="18"/>
    </row>
    <row r="135" spans="1:6" s="24" customFormat="1">
      <c r="A135" s="16"/>
      <c r="B135" s="20"/>
      <c r="C135" s="17"/>
      <c r="D135" s="17"/>
      <c r="E135" s="17"/>
      <c r="F135" s="18"/>
    </row>
    <row r="136" spans="1:6" s="24" customFormat="1">
      <c r="A136" s="16"/>
      <c r="B136" s="20"/>
      <c r="C136" s="17"/>
      <c r="D136" s="17"/>
      <c r="E136" s="17"/>
      <c r="F136" s="18"/>
    </row>
    <row r="137" spans="1:6" s="24" customFormat="1">
      <c r="A137" s="16"/>
      <c r="B137" s="20"/>
      <c r="C137" s="17"/>
      <c r="D137" s="17"/>
      <c r="E137" s="17"/>
      <c r="F137" s="18"/>
    </row>
    <row r="138" spans="1:6" s="24" customFormat="1">
      <c r="A138" s="16"/>
      <c r="B138" s="20"/>
      <c r="C138" s="17"/>
      <c r="D138" s="17"/>
      <c r="E138" s="17"/>
      <c r="F138" s="18"/>
    </row>
    <row r="139" spans="1:6" s="24" customFormat="1">
      <c r="A139" s="16"/>
      <c r="B139" s="20"/>
      <c r="C139" s="17"/>
      <c r="D139" s="17"/>
      <c r="E139" s="17"/>
      <c r="F139" s="18"/>
    </row>
    <row r="140" spans="1:6">
      <c r="A140" s="10"/>
      <c r="B140" s="21"/>
      <c r="C140" s="11"/>
      <c r="D140" s="11"/>
      <c r="E140" s="11"/>
      <c r="F140" s="12"/>
    </row>
    <row r="141" spans="1:6">
      <c r="A141" s="10"/>
      <c r="B141" s="21"/>
      <c r="C141" s="11"/>
      <c r="D141" s="11"/>
      <c r="E141" s="11"/>
      <c r="F141" s="12"/>
    </row>
    <row r="142" spans="1:6">
      <c r="A142" s="10"/>
      <c r="B142" s="21"/>
      <c r="C142" s="11"/>
      <c r="D142" s="11"/>
      <c r="E142" s="11"/>
      <c r="F142" s="12"/>
    </row>
    <row r="143" spans="1:6">
      <c r="A143" s="10"/>
      <c r="B143" s="21"/>
      <c r="C143" s="11"/>
      <c r="D143" s="11"/>
      <c r="E143" s="11"/>
      <c r="F143" s="12"/>
    </row>
    <row r="144" spans="1:6">
      <c r="A144" s="10"/>
      <c r="B144" s="21"/>
      <c r="C144" s="11"/>
      <c r="D144" s="11"/>
      <c r="E144" s="11"/>
      <c r="F144" s="12"/>
    </row>
    <row r="145" spans="1:6">
      <c r="A145" s="10"/>
      <c r="B145" s="21"/>
      <c r="C145" s="11"/>
      <c r="D145" s="11"/>
      <c r="E145" s="11"/>
      <c r="F145" s="12"/>
    </row>
    <row r="146" spans="1:6">
      <c r="A146" s="10"/>
      <c r="B146" s="21"/>
      <c r="C146" s="11"/>
      <c r="D146" s="11"/>
      <c r="E146" s="11"/>
      <c r="F146" s="12"/>
    </row>
    <row r="147" spans="1:6">
      <c r="A147" s="10"/>
      <c r="B147" s="21"/>
      <c r="C147" s="11"/>
      <c r="D147" s="11"/>
      <c r="E147" s="11"/>
      <c r="F147" s="12"/>
    </row>
    <row r="148" spans="1:6">
      <c r="A148" s="10"/>
      <c r="B148" s="21"/>
      <c r="C148" s="11"/>
      <c r="D148" s="11"/>
      <c r="E148" s="11"/>
      <c r="F148" s="12"/>
    </row>
    <row r="149" spans="1:6">
      <c r="A149" s="13"/>
      <c r="B149" s="13"/>
      <c r="C149" s="8"/>
      <c r="D149" s="8"/>
      <c r="E149" s="8"/>
      <c r="F149" s="9"/>
    </row>
    <row r="150" spans="1:6">
      <c r="A150" s="7"/>
      <c r="B150" s="19"/>
      <c r="C150" s="8"/>
      <c r="D150" s="8"/>
      <c r="E150" s="8"/>
      <c r="F150" s="9"/>
    </row>
    <row r="151" spans="1:6" s="24" customFormat="1">
      <c r="A151" s="16"/>
      <c r="B151" s="20"/>
      <c r="C151" s="17"/>
      <c r="D151" s="17"/>
      <c r="E151" s="17"/>
      <c r="F151" s="18"/>
    </row>
    <row r="152" spans="1:6" s="24" customFormat="1">
      <c r="A152" s="16"/>
      <c r="B152" s="20"/>
      <c r="C152" s="17"/>
      <c r="D152" s="17"/>
      <c r="E152" s="17"/>
      <c r="F152" s="18"/>
    </row>
    <row r="153" spans="1:6" s="24" customFormat="1">
      <c r="A153" s="16"/>
      <c r="B153" s="20"/>
      <c r="C153" s="17"/>
      <c r="D153" s="17"/>
      <c r="E153" s="17"/>
      <c r="F153" s="18"/>
    </row>
    <row r="154" spans="1:6" s="24" customFormat="1">
      <c r="A154" s="16"/>
      <c r="B154" s="20"/>
      <c r="C154" s="17"/>
      <c r="D154" s="17"/>
      <c r="E154" s="17"/>
      <c r="F154" s="18"/>
    </row>
    <row r="155" spans="1:6" s="24" customFormat="1">
      <c r="A155" s="16"/>
      <c r="B155" s="20"/>
      <c r="C155" s="17"/>
      <c r="D155" s="17"/>
      <c r="E155" s="17"/>
      <c r="F155" s="18"/>
    </row>
    <row r="156" spans="1:6" s="24" customFormat="1">
      <c r="A156" s="16"/>
      <c r="B156" s="20"/>
      <c r="C156" s="17"/>
      <c r="D156" s="17"/>
      <c r="E156" s="17"/>
      <c r="F156" s="18"/>
    </row>
    <row r="157" spans="1:6" s="24" customFormat="1">
      <c r="A157" s="16"/>
      <c r="B157" s="20"/>
      <c r="C157" s="17"/>
      <c r="D157" s="17"/>
      <c r="E157" s="17"/>
      <c r="F157" s="18"/>
    </row>
    <row r="158" spans="1:6" s="24" customFormat="1">
      <c r="A158" s="16"/>
      <c r="B158" s="20"/>
      <c r="C158" s="17"/>
      <c r="D158" s="17"/>
      <c r="E158" s="17"/>
      <c r="F158" s="18"/>
    </row>
    <row r="159" spans="1:6" s="24" customFormat="1">
      <c r="A159" s="16"/>
      <c r="B159" s="20"/>
      <c r="C159" s="17"/>
      <c r="D159" s="17"/>
      <c r="E159" s="17"/>
      <c r="F159" s="18"/>
    </row>
    <row r="160" spans="1:6" s="24" customFormat="1">
      <c r="A160" s="16"/>
      <c r="B160" s="20"/>
      <c r="C160" s="17"/>
      <c r="D160" s="17"/>
      <c r="E160" s="17"/>
      <c r="F160" s="18"/>
    </row>
    <row r="161" spans="1:6" s="24" customFormat="1">
      <c r="A161" s="16"/>
      <c r="B161" s="20"/>
      <c r="C161" s="17"/>
      <c r="D161" s="17"/>
      <c r="E161" s="17"/>
      <c r="F161" s="18"/>
    </row>
    <row r="162" spans="1:6" s="24" customFormat="1">
      <c r="A162" s="16"/>
      <c r="B162" s="20"/>
      <c r="C162" s="17"/>
      <c r="D162" s="17"/>
      <c r="E162" s="17"/>
      <c r="F162" s="18"/>
    </row>
    <row r="163" spans="1:6" s="24" customFormat="1">
      <c r="A163" s="16"/>
      <c r="B163" s="20"/>
      <c r="C163" s="17"/>
      <c r="D163" s="17"/>
      <c r="E163" s="17"/>
      <c r="F163" s="18"/>
    </row>
    <row r="164" spans="1:6" s="24" customFormat="1">
      <c r="A164" s="16"/>
      <c r="B164" s="20"/>
      <c r="C164" s="17"/>
      <c r="D164" s="17"/>
      <c r="E164" s="17"/>
      <c r="F164" s="18"/>
    </row>
    <row r="165" spans="1:6" s="24" customFormat="1">
      <c r="A165" s="16"/>
      <c r="B165" s="20"/>
      <c r="C165" s="17"/>
      <c r="D165" s="17"/>
      <c r="E165" s="17"/>
      <c r="F165" s="18"/>
    </row>
    <row r="166" spans="1:6">
      <c r="A166" s="10"/>
      <c r="B166" s="21"/>
      <c r="C166" s="11"/>
      <c r="D166" s="11"/>
      <c r="E166" s="11"/>
      <c r="F166" s="12"/>
    </row>
    <row r="167" spans="1:6">
      <c r="A167" s="10"/>
      <c r="B167" s="21"/>
      <c r="C167" s="11"/>
      <c r="D167" s="11"/>
      <c r="E167" s="11"/>
      <c r="F167" s="12"/>
    </row>
    <row r="168" spans="1:6">
      <c r="A168" s="7"/>
      <c r="B168" s="19"/>
      <c r="C168" s="8"/>
      <c r="D168" s="8"/>
      <c r="E168" s="8"/>
      <c r="F168" s="9"/>
    </row>
    <row r="169" spans="1:6" s="24" customFormat="1">
      <c r="A169" s="16"/>
      <c r="B169" s="20"/>
      <c r="C169" s="17"/>
      <c r="D169" s="17"/>
      <c r="E169" s="17"/>
      <c r="F169" s="18"/>
    </row>
    <row r="170" spans="1:6" s="24" customFormat="1">
      <c r="A170" s="16"/>
      <c r="B170" s="20"/>
      <c r="C170" s="17"/>
      <c r="D170" s="17"/>
      <c r="E170" s="17"/>
      <c r="F170" s="18"/>
    </row>
    <row r="171" spans="1:6" s="24" customFormat="1">
      <c r="A171" s="16"/>
      <c r="B171" s="20"/>
      <c r="C171" s="17"/>
      <c r="D171" s="17"/>
      <c r="E171" s="17"/>
      <c r="F171" s="18"/>
    </row>
    <row r="172" spans="1:6" s="24" customFormat="1">
      <c r="A172" s="16"/>
      <c r="B172" s="20"/>
      <c r="C172" s="17"/>
      <c r="D172" s="17"/>
      <c r="E172" s="17"/>
      <c r="F172" s="18"/>
    </row>
    <row r="173" spans="1:6" s="24" customFormat="1">
      <c r="A173" s="16"/>
      <c r="B173" s="20"/>
      <c r="C173" s="17"/>
      <c r="D173" s="17"/>
      <c r="E173" s="17"/>
      <c r="F173" s="18"/>
    </row>
    <row r="174" spans="1:6" s="24" customFormat="1">
      <c r="A174" s="16"/>
      <c r="B174" s="20"/>
      <c r="C174" s="17"/>
      <c r="D174" s="17"/>
      <c r="E174" s="17"/>
      <c r="F174" s="18"/>
    </row>
    <row r="175" spans="1:6" s="24" customFormat="1">
      <c r="A175" s="16"/>
      <c r="B175" s="20"/>
      <c r="C175" s="17"/>
      <c r="D175" s="17"/>
      <c r="E175" s="17"/>
      <c r="F175" s="18"/>
    </row>
    <row r="176" spans="1:6" s="24" customFormat="1">
      <c r="A176" s="16"/>
      <c r="B176" s="20"/>
      <c r="C176" s="17"/>
      <c r="D176" s="17"/>
      <c r="E176" s="17"/>
      <c r="F176" s="18"/>
    </row>
    <row r="177" spans="1:6" s="24" customFormat="1">
      <c r="A177" s="16"/>
      <c r="B177" s="20"/>
      <c r="C177" s="17"/>
      <c r="D177" s="17"/>
      <c r="E177" s="17"/>
      <c r="F177" s="18"/>
    </row>
    <row r="178" spans="1:6" s="24" customFormat="1">
      <c r="A178" s="16"/>
      <c r="B178" s="20"/>
      <c r="C178" s="17"/>
      <c r="D178" s="17"/>
      <c r="E178" s="17"/>
      <c r="F178" s="18"/>
    </row>
    <row r="179" spans="1:6" s="24" customFormat="1">
      <c r="A179" s="16"/>
      <c r="B179" s="20"/>
      <c r="C179" s="17"/>
      <c r="D179" s="17"/>
      <c r="E179" s="17"/>
      <c r="F179" s="18"/>
    </row>
    <row r="180" spans="1:6" s="24" customFormat="1">
      <c r="A180" s="16"/>
      <c r="B180" s="20"/>
      <c r="C180" s="17"/>
      <c r="D180" s="17"/>
      <c r="E180" s="17"/>
      <c r="F180" s="18"/>
    </row>
    <row r="181" spans="1:6" s="24" customFormat="1">
      <c r="A181" s="16"/>
      <c r="B181" s="20"/>
      <c r="C181" s="17"/>
      <c r="D181" s="17"/>
      <c r="E181" s="17"/>
      <c r="F181" s="18"/>
    </row>
    <row r="182" spans="1:6" s="24" customFormat="1">
      <c r="A182" s="16"/>
      <c r="B182" s="20"/>
      <c r="C182" s="17"/>
      <c r="D182" s="17"/>
      <c r="E182" s="17"/>
      <c r="F182" s="18"/>
    </row>
    <row r="183" spans="1:6" s="24" customFormat="1">
      <c r="A183" s="16"/>
      <c r="B183" s="20"/>
      <c r="C183" s="17"/>
      <c r="D183" s="17"/>
      <c r="E183" s="17"/>
      <c r="F183" s="18"/>
    </row>
    <row r="184" spans="1:6" s="24" customFormat="1">
      <c r="A184" s="16"/>
      <c r="B184" s="20"/>
      <c r="C184" s="17"/>
      <c r="D184" s="17"/>
      <c r="E184" s="17"/>
      <c r="F184" s="18"/>
    </row>
    <row r="185" spans="1:6" s="24" customFormat="1">
      <c r="A185" s="16"/>
      <c r="B185" s="20"/>
      <c r="C185" s="17"/>
      <c r="D185" s="17"/>
      <c r="E185" s="17"/>
      <c r="F185" s="18"/>
    </row>
    <row r="186" spans="1:6">
      <c r="A186" s="10"/>
      <c r="B186" s="21"/>
      <c r="C186" s="11"/>
      <c r="D186" s="11"/>
      <c r="E186" s="11"/>
      <c r="F186" s="12"/>
    </row>
    <row r="187" spans="1:6">
      <c r="A187" s="10"/>
      <c r="B187" s="21"/>
      <c r="C187" s="11"/>
      <c r="D187" s="11"/>
      <c r="E187" s="11"/>
      <c r="F187" s="12"/>
    </row>
    <row r="188" spans="1:6">
      <c r="A188" s="10"/>
      <c r="B188" s="21"/>
      <c r="C188" s="11"/>
      <c r="D188" s="11"/>
      <c r="E188" s="11"/>
      <c r="F188" s="12"/>
    </row>
    <row r="189" spans="1:6">
      <c r="A189" s="10"/>
      <c r="B189" s="21"/>
      <c r="C189" s="11"/>
      <c r="D189" s="11"/>
      <c r="E189" s="11"/>
      <c r="F189" s="12"/>
    </row>
    <row r="190" spans="1:6">
      <c r="A190" s="10"/>
      <c r="B190" s="21"/>
      <c r="C190" s="11"/>
      <c r="D190" s="11"/>
      <c r="E190" s="11"/>
      <c r="F190" s="12"/>
    </row>
    <row r="191" spans="1:6">
      <c r="A191" s="10"/>
      <c r="B191" s="21"/>
      <c r="C191" s="11"/>
      <c r="D191" s="11"/>
      <c r="E191" s="11"/>
      <c r="F191" s="12"/>
    </row>
    <row r="192" spans="1:6">
      <c r="A192" s="7"/>
      <c r="B192" s="19"/>
      <c r="C192" s="8"/>
      <c r="D192" s="8"/>
      <c r="E192" s="8"/>
      <c r="F192" s="9"/>
    </row>
    <row r="193" spans="1:6" s="24" customFormat="1">
      <c r="A193" s="16"/>
      <c r="B193" s="20"/>
      <c r="C193" s="17"/>
      <c r="D193" s="17"/>
      <c r="E193" s="17"/>
      <c r="F193" s="18"/>
    </row>
    <row r="194" spans="1:6" s="24" customFormat="1">
      <c r="A194" s="16"/>
      <c r="B194" s="20"/>
      <c r="C194" s="17"/>
      <c r="D194" s="17"/>
      <c r="E194" s="17"/>
      <c r="F194" s="18"/>
    </row>
    <row r="195" spans="1:6" s="24" customFormat="1">
      <c r="A195" s="16"/>
      <c r="B195" s="20"/>
      <c r="C195" s="17"/>
      <c r="D195" s="17"/>
      <c r="E195" s="17"/>
      <c r="F195" s="18"/>
    </row>
    <row r="196" spans="1:6" s="24" customFormat="1">
      <c r="A196" s="16"/>
      <c r="B196" s="20"/>
      <c r="C196" s="17"/>
      <c r="D196" s="17"/>
      <c r="E196" s="17"/>
      <c r="F196" s="18"/>
    </row>
    <row r="197" spans="1:6">
      <c r="A197" s="10"/>
      <c r="B197" s="21"/>
      <c r="C197" s="11"/>
      <c r="D197" s="11"/>
      <c r="E197" s="11"/>
      <c r="F197" s="12"/>
    </row>
    <row r="198" spans="1:6">
      <c r="A198" s="7"/>
      <c r="B198" s="19"/>
      <c r="C198" s="8"/>
      <c r="D198" s="8"/>
      <c r="E198" s="8"/>
      <c r="F198" s="9"/>
    </row>
    <row r="199" spans="1:6" s="24" customFormat="1">
      <c r="A199" s="16"/>
      <c r="B199" s="20"/>
      <c r="C199" s="17"/>
      <c r="D199" s="17"/>
      <c r="E199" s="17"/>
      <c r="F199" s="18"/>
    </row>
    <row r="200" spans="1:6" s="24" customFormat="1">
      <c r="A200" s="16"/>
      <c r="B200" s="20"/>
      <c r="C200" s="17"/>
      <c r="D200" s="17"/>
      <c r="E200" s="17"/>
      <c r="F200" s="18"/>
    </row>
    <row r="201" spans="1:6" s="24" customFormat="1">
      <c r="A201" s="16"/>
      <c r="B201" s="20"/>
      <c r="C201" s="17"/>
      <c r="D201" s="17"/>
      <c r="E201" s="17"/>
      <c r="F201" s="18"/>
    </row>
    <row r="202" spans="1:6" s="24" customFormat="1">
      <c r="A202" s="16"/>
      <c r="B202" s="20"/>
      <c r="C202" s="17"/>
      <c r="D202" s="17"/>
      <c r="E202" s="17"/>
      <c r="F202" s="18"/>
    </row>
    <row r="203" spans="1:6">
      <c r="A203" s="10"/>
      <c r="B203" s="21"/>
      <c r="C203" s="11"/>
      <c r="D203" s="11"/>
      <c r="E203" s="11"/>
      <c r="F203" s="12"/>
    </row>
    <row r="204" spans="1:6">
      <c r="A204" s="7"/>
      <c r="B204" s="19"/>
      <c r="C204" s="8"/>
      <c r="D204" s="8"/>
      <c r="E204" s="8"/>
      <c r="F204" s="9"/>
    </row>
    <row r="205" spans="1:6" s="24" customFormat="1">
      <c r="A205" s="16"/>
      <c r="B205" s="20"/>
      <c r="C205" s="17"/>
      <c r="D205" s="17"/>
      <c r="E205" s="17"/>
      <c r="F205" s="18"/>
    </row>
    <row r="206" spans="1:6" s="24" customFormat="1">
      <c r="A206" s="16"/>
      <c r="B206" s="20"/>
      <c r="C206" s="17"/>
      <c r="D206" s="17"/>
      <c r="E206" s="17"/>
      <c r="F206" s="18"/>
    </row>
    <row r="207" spans="1:6" s="24" customFormat="1">
      <c r="A207" s="16"/>
      <c r="B207" s="20"/>
      <c r="C207" s="17"/>
      <c r="D207" s="17"/>
      <c r="E207" s="17"/>
      <c r="F207" s="18"/>
    </row>
    <row r="208" spans="1:6" s="24" customFormat="1">
      <c r="A208" s="16"/>
      <c r="B208" s="20"/>
      <c r="C208" s="17"/>
      <c r="D208" s="17"/>
      <c r="E208" s="17"/>
      <c r="F208" s="18"/>
    </row>
    <row r="209" spans="1:6" s="24" customFormat="1">
      <c r="A209" s="16"/>
      <c r="B209" s="20"/>
      <c r="C209" s="17"/>
      <c r="D209" s="17"/>
      <c r="E209" s="17"/>
      <c r="F209" s="18"/>
    </row>
    <row r="210" spans="1:6" s="24" customFormat="1">
      <c r="A210" s="16"/>
      <c r="B210" s="20"/>
      <c r="C210" s="17"/>
      <c r="D210" s="17"/>
      <c r="E210" s="17"/>
      <c r="F210" s="18"/>
    </row>
    <row r="211" spans="1:6" s="24" customFormat="1">
      <c r="A211" s="16"/>
      <c r="B211" s="20"/>
      <c r="C211" s="17"/>
      <c r="D211" s="17"/>
      <c r="E211" s="17"/>
      <c r="F211" s="18"/>
    </row>
    <row r="212" spans="1:6" s="24" customFormat="1">
      <c r="A212" s="16"/>
      <c r="B212" s="20"/>
      <c r="C212" s="17"/>
      <c r="D212" s="17"/>
      <c r="E212" s="17"/>
      <c r="F212" s="18"/>
    </row>
    <row r="213" spans="1:6" s="24" customFormat="1">
      <c r="A213" s="16"/>
      <c r="B213" s="20"/>
      <c r="C213" s="17"/>
      <c r="D213" s="17"/>
      <c r="E213" s="17"/>
      <c r="F213" s="18"/>
    </row>
    <row r="214" spans="1:6" s="24" customFormat="1">
      <c r="A214" s="16"/>
      <c r="B214" s="20"/>
      <c r="C214" s="17"/>
      <c r="D214" s="17"/>
      <c r="E214" s="17"/>
      <c r="F214" s="18"/>
    </row>
    <row r="215" spans="1:6" s="24" customFormat="1">
      <c r="A215" s="16"/>
      <c r="B215" s="20"/>
      <c r="C215" s="17"/>
      <c r="D215" s="17"/>
      <c r="E215" s="17"/>
      <c r="F215" s="18"/>
    </row>
    <row r="216" spans="1:6" s="24" customFormat="1">
      <c r="A216" s="16"/>
      <c r="B216" s="20"/>
      <c r="C216" s="17"/>
      <c r="D216" s="17"/>
      <c r="E216" s="17"/>
      <c r="F216" s="18"/>
    </row>
    <row r="217" spans="1:6" s="24" customFormat="1">
      <c r="A217" s="16"/>
      <c r="B217" s="20"/>
      <c r="C217" s="17"/>
      <c r="D217" s="17"/>
      <c r="E217" s="17"/>
      <c r="F217" s="18"/>
    </row>
    <row r="218" spans="1:6" s="24" customFormat="1">
      <c r="A218" s="16"/>
      <c r="B218" s="20"/>
      <c r="C218" s="17"/>
      <c r="D218" s="17"/>
      <c r="E218" s="17"/>
      <c r="F218" s="18"/>
    </row>
    <row r="219" spans="1:6" s="24" customFormat="1">
      <c r="A219" s="16"/>
      <c r="B219" s="20"/>
      <c r="C219" s="17"/>
      <c r="D219" s="17"/>
      <c r="E219" s="17"/>
      <c r="F219" s="18"/>
    </row>
    <row r="220" spans="1:6" s="24" customFormat="1">
      <c r="A220" s="16"/>
      <c r="B220" s="20"/>
      <c r="C220" s="17"/>
      <c r="D220" s="17"/>
      <c r="E220" s="17"/>
      <c r="F220" s="18"/>
    </row>
    <row r="221" spans="1:6">
      <c r="A221" s="10"/>
      <c r="B221" s="21"/>
      <c r="C221" s="11"/>
      <c r="D221" s="11"/>
      <c r="E221" s="11"/>
      <c r="F221" s="12"/>
    </row>
    <row r="222" spans="1:6">
      <c r="A222" s="10"/>
      <c r="B222" s="21"/>
      <c r="C222" s="11"/>
      <c r="D222" s="11"/>
      <c r="E222" s="11"/>
      <c r="F222" s="12"/>
    </row>
    <row r="223" spans="1:6">
      <c r="A223" s="10"/>
      <c r="B223" s="21"/>
      <c r="C223" s="11"/>
      <c r="D223" s="11"/>
      <c r="E223" s="11"/>
      <c r="F223" s="12"/>
    </row>
    <row r="224" spans="1:6">
      <c r="A224" s="10"/>
      <c r="B224" s="21"/>
      <c r="C224" s="11"/>
      <c r="D224" s="11"/>
      <c r="E224" s="11"/>
      <c r="F224" s="12"/>
    </row>
    <row r="225" spans="1:6">
      <c r="B225" s="3"/>
      <c r="C225" s="22"/>
      <c r="D225" s="22"/>
      <c r="E225" s="22"/>
      <c r="F225" s="25"/>
    </row>
    <row r="226" spans="1:6">
      <c r="B226" s="3"/>
      <c r="C226" s="22"/>
      <c r="D226" s="22"/>
      <c r="E226" s="22"/>
      <c r="F226" s="25"/>
    </row>
    <row r="227" spans="1:6">
      <c r="B227" s="3"/>
      <c r="C227" s="22"/>
      <c r="D227" s="22"/>
      <c r="E227" s="22"/>
      <c r="F227" s="25"/>
    </row>
    <row r="228" spans="1:6">
      <c r="B228" s="3"/>
      <c r="C228" s="22"/>
      <c r="D228" s="22"/>
      <c r="E228" s="22"/>
      <c r="F228" s="25"/>
    </row>
    <row r="229" spans="1:6">
      <c r="B229" s="3"/>
      <c r="C229" s="22"/>
      <c r="D229" s="22"/>
      <c r="E229" s="22"/>
      <c r="F229" s="25"/>
    </row>
    <row r="230" spans="1:6">
      <c r="A230" s="16"/>
      <c r="B230" s="3"/>
      <c r="C230" s="22"/>
      <c r="D230" s="22"/>
      <c r="E230" s="22"/>
      <c r="F230" s="25"/>
    </row>
    <row r="231" spans="1:6">
      <c r="A231" s="16"/>
      <c r="B231" s="3"/>
      <c r="C231" s="22"/>
      <c r="D231" s="22"/>
      <c r="E231" s="22"/>
      <c r="F231" s="25"/>
    </row>
    <row r="232" spans="1:6">
      <c r="A232" s="16"/>
      <c r="B232" s="3"/>
      <c r="C232" s="22"/>
      <c r="D232" s="22"/>
      <c r="E232" s="22"/>
      <c r="F232" s="25"/>
    </row>
    <row r="233" spans="1:6">
      <c r="A233" s="16"/>
      <c r="B233" s="3"/>
      <c r="C233" s="22"/>
      <c r="D233" s="22"/>
      <c r="E233" s="22"/>
      <c r="F233" s="25"/>
    </row>
    <row r="234" spans="1:6">
      <c r="A234" s="16"/>
      <c r="B234" s="3"/>
      <c r="C234" s="22"/>
      <c r="D234" s="22"/>
      <c r="E234" s="22"/>
      <c r="F234" s="25"/>
    </row>
    <row r="235" spans="1:6">
      <c r="A235" s="16"/>
      <c r="B235" s="3"/>
      <c r="C235" s="22"/>
      <c r="D235" s="22"/>
      <c r="E235" s="22"/>
      <c r="F235" s="25"/>
    </row>
    <row r="236" spans="1:6">
      <c r="A236" s="16"/>
      <c r="B236" s="3"/>
      <c r="C236" s="22"/>
      <c r="D236" s="22"/>
      <c r="E236" s="22"/>
      <c r="F236" s="25"/>
    </row>
    <row r="237" spans="1:6">
      <c r="A237" s="16"/>
      <c r="B237" s="3"/>
      <c r="C237" s="22"/>
      <c r="D237" s="22"/>
      <c r="E237" s="22"/>
      <c r="F237" s="25"/>
    </row>
    <row r="238" spans="1:6">
      <c r="A238" s="16"/>
      <c r="B238" s="3"/>
      <c r="C238" s="22"/>
      <c r="D238" s="22"/>
      <c r="E238" s="22"/>
      <c r="F238" s="25"/>
    </row>
    <row r="239" spans="1:6">
      <c r="A239" s="16"/>
      <c r="B239" s="3"/>
      <c r="C239" s="22"/>
      <c r="D239" s="22"/>
      <c r="E239" s="22"/>
      <c r="F239" s="25"/>
    </row>
    <row r="240" spans="1:6">
      <c r="A240" s="16"/>
      <c r="B240" s="3"/>
      <c r="C240" s="22"/>
      <c r="D240" s="22"/>
      <c r="E240" s="22"/>
      <c r="F240" s="25"/>
    </row>
    <row r="241" spans="1:6">
      <c r="A241" s="16"/>
      <c r="B241" s="3"/>
      <c r="C241" s="22"/>
      <c r="D241" s="22"/>
      <c r="E241" s="22"/>
      <c r="F241" s="25"/>
    </row>
    <row r="242" spans="1:6">
      <c r="A242" s="16"/>
      <c r="C242" s="3"/>
      <c r="D242" s="22"/>
      <c r="E242" s="25"/>
      <c r="F242" s="25"/>
    </row>
    <row r="243" spans="1:6">
      <c r="A243" s="16"/>
      <c r="C243" s="3"/>
      <c r="D243" s="22"/>
      <c r="E243" s="25"/>
      <c r="F243" s="25"/>
    </row>
    <row r="244" spans="1:6">
      <c r="A244" s="16"/>
      <c r="C244" s="3"/>
      <c r="D244" s="22"/>
      <c r="E244" s="25"/>
      <c r="F244" s="25"/>
    </row>
    <row r="245" spans="1:6">
      <c r="C245" s="3"/>
      <c r="D245" s="22"/>
      <c r="E245" s="25"/>
      <c r="F245" s="25"/>
    </row>
    <row r="246" spans="1:6">
      <c r="C246" s="3"/>
      <c r="D246" s="22"/>
      <c r="E246" s="25"/>
      <c r="F246" s="25"/>
    </row>
    <row r="247" spans="1:6">
      <c r="C247" s="3"/>
      <c r="D247" s="22"/>
      <c r="E247" s="25"/>
      <c r="F247" s="25"/>
    </row>
    <row r="248" spans="1:6">
      <c r="A248" s="16"/>
      <c r="C248" s="3"/>
      <c r="D248" s="22"/>
      <c r="E248" s="25"/>
      <c r="F248" s="25"/>
    </row>
    <row r="249" spans="1:6">
      <c r="A249" s="16"/>
      <c r="C249" s="3"/>
      <c r="D249" s="22"/>
      <c r="E249" s="25"/>
      <c r="F249" s="25"/>
    </row>
    <row r="250" spans="1:6">
      <c r="A250" s="16"/>
      <c r="C250" s="3"/>
      <c r="D250" s="22"/>
      <c r="E250" s="25"/>
      <c r="F250" s="25"/>
    </row>
    <row r="251" spans="1:6">
      <c r="A251" s="16"/>
      <c r="C251" s="3"/>
      <c r="D251" s="22"/>
      <c r="E251" s="25"/>
      <c r="F251" s="25"/>
    </row>
    <row r="252" spans="1:6">
      <c r="A252" s="16"/>
      <c r="C252" s="3"/>
      <c r="D252" s="22"/>
      <c r="E252" s="25"/>
      <c r="F252" s="25"/>
    </row>
    <row r="253" spans="1:6">
      <c r="A253" s="16"/>
      <c r="C253" s="3"/>
      <c r="D253" s="22"/>
      <c r="E253" s="25"/>
      <c r="F253" s="25"/>
    </row>
    <row r="254" spans="1:6">
      <c r="A254" s="16"/>
      <c r="C254" s="3"/>
      <c r="D254" s="22"/>
      <c r="E254" s="25"/>
      <c r="F254" s="25"/>
    </row>
    <row r="255" spans="1:6">
      <c r="A255" s="16"/>
      <c r="C255" s="3"/>
      <c r="D255" s="22"/>
      <c r="E255" s="25"/>
      <c r="F255" s="25"/>
    </row>
    <row r="256" spans="1:6">
      <c r="A256" s="16"/>
      <c r="C256" s="3"/>
      <c r="D256" s="22"/>
      <c r="E256" s="25"/>
      <c r="F256" s="25"/>
    </row>
    <row r="257" spans="1:6">
      <c r="A257" s="16"/>
      <c r="C257" s="3"/>
      <c r="D257" s="22"/>
      <c r="E257" s="25"/>
      <c r="F257" s="25"/>
    </row>
    <row r="258" spans="1:6">
      <c r="A258" s="16"/>
      <c r="C258" s="3"/>
      <c r="D258" s="22"/>
      <c r="E258" s="25"/>
      <c r="F258" s="25"/>
    </row>
    <row r="259" spans="1:6">
      <c r="A259" s="16"/>
      <c r="C259" s="3"/>
      <c r="D259" s="22"/>
      <c r="E259" s="25"/>
      <c r="F259" s="25"/>
    </row>
    <row r="260" spans="1:6">
      <c r="A260" s="16"/>
      <c r="C260" s="3"/>
      <c r="D260" s="22"/>
      <c r="E260" s="25"/>
      <c r="F260" s="25"/>
    </row>
    <row r="261" spans="1:6">
      <c r="A261" s="16"/>
      <c r="C261" s="3"/>
      <c r="D261" s="22"/>
      <c r="E261" s="25"/>
      <c r="F261" s="25"/>
    </row>
    <row r="262" spans="1:6">
      <c r="A262" s="16"/>
      <c r="C262" s="3"/>
      <c r="D262" s="22"/>
      <c r="E262" s="25"/>
      <c r="F262" s="25"/>
    </row>
    <row r="263" spans="1:6">
      <c r="A263" s="16"/>
      <c r="C263" s="3"/>
      <c r="D263" s="22"/>
      <c r="E263" s="25"/>
      <c r="F263" s="25"/>
    </row>
    <row r="264" spans="1:6">
      <c r="A264" s="16"/>
      <c r="C264" s="3"/>
      <c r="D264" s="22"/>
      <c r="E264" s="25"/>
      <c r="F264" s="25"/>
    </row>
    <row r="265" spans="1:6">
      <c r="C265" s="3"/>
      <c r="D265" s="22"/>
      <c r="E265" s="25"/>
      <c r="F265" s="25"/>
    </row>
    <row r="266" spans="1:6">
      <c r="C266" s="3"/>
      <c r="D266" s="22"/>
      <c r="E266" s="25"/>
      <c r="F266" s="25"/>
    </row>
    <row r="267" spans="1:6">
      <c r="C267" s="3"/>
      <c r="D267" s="22"/>
      <c r="E267" s="25"/>
      <c r="F267" s="25"/>
    </row>
    <row r="268" spans="1:6">
      <c r="C268" s="3"/>
      <c r="D268" s="22"/>
      <c r="E268" s="25"/>
      <c r="F268" s="25"/>
    </row>
    <row r="269" spans="1:6">
      <c r="C269" s="3"/>
      <c r="D269" s="22"/>
      <c r="E269" s="25"/>
      <c r="F269" s="25"/>
    </row>
    <row r="270" spans="1:6">
      <c r="C270" s="3"/>
      <c r="D270" s="22"/>
      <c r="E270" s="25"/>
      <c r="F270" s="25"/>
    </row>
    <row r="271" spans="1:6">
      <c r="C271" s="3"/>
      <c r="D271" s="22"/>
      <c r="E271" s="25"/>
      <c r="F271" s="25"/>
    </row>
    <row r="272" spans="1:6">
      <c r="A272" s="16"/>
      <c r="C272" s="3"/>
      <c r="D272" s="22"/>
      <c r="E272" s="25"/>
      <c r="F272" s="25"/>
    </row>
    <row r="273" spans="1:6">
      <c r="A273" s="16"/>
      <c r="C273" s="3"/>
      <c r="D273" s="22"/>
      <c r="E273" s="25"/>
      <c r="F273" s="25"/>
    </row>
    <row r="274" spans="1:6">
      <c r="A274" s="16"/>
      <c r="C274" s="3"/>
      <c r="D274" s="22"/>
      <c r="E274" s="25"/>
      <c r="F274" s="25"/>
    </row>
    <row r="275" spans="1:6">
      <c r="A275" s="16"/>
      <c r="C275" s="3"/>
      <c r="D275" s="22"/>
      <c r="E275" s="25"/>
      <c r="F275" s="25"/>
    </row>
    <row r="276" spans="1:6">
      <c r="C276" s="3"/>
      <c r="D276" s="22"/>
      <c r="E276" s="25"/>
      <c r="F276" s="25"/>
    </row>
    <row r="277" spans="1:6">
      <c r="C277" s="3"/>
      <c r="D277" s="22"/>
      <c r="E277" s="25"/>
      <c r="F277" s="25"/>
    </row>
    <row r="278" spans="1:6">
      <c r="A278" s="16"/>
      <c r="C278" s="3"/>
      <c r="D278" s="22"/>
      <c r="E278" s="25"/>
      <c r="F278" s="25"/>
    </row>
    <row r="279" spans="1:6">
      <c r="A279" s="16"/>
      <c r="C279" s="3"/>
      <c r="D279" s="22"/>
      <c r="E279" s="25"/>
      <c r="F279" s="25"/>
    </row>
    <row r="280" spans="1:6">
      <c r="A280" s="16"/>
      <c r="C280" s="3"/>
      <c r="D280" s="22"/>
      <c r="E280" s="25"/>
      <c r="F280" s="25"/>
    </row>
    <row r="281" spans="1:6">
      <c r="A281" s="16"/>
      <c r="C281" s="3"/>
      <c r="D281" s="22"/>
      <c r="E281" s="25"/>
      <c r="F281" s="25"/>
    </row>
    <row r="282" spans="1:6">
      <c r="C282" s="3"/>
      <c r="D282" s="22"/>
      <c r="E282" s="25"/>
      <c r="F282" s="25"/>
    </row>
    <row r="283" spans="1:6">
      <c r="C283" s="3"/>
      <c r="D283" s="22"/>
      <c r="E283" s="25"/>
      <c r="F283" s="25"/>
    </row>
    <row r="284" spans="1:6">
      <c r="A284" s="16"/>
      <c r="C284" s="3"/>
      <c r="D284" s="22"/>
      <c r="E284" s="25"/>
      <c r="F284" s="25"/>
    </row>
    <row r="285" spans="1:6">
      <c r="A285" s="16"/>
      <c r="C285" s="3"/>
      <c r="D285" s="22"/>
      <c r="E285" s="25"/>
      <c r="F285" s="25"/>
    </row>
    <row r="286" spans="1:6">
      <c r="A286" s="16"/>
      <c r="C286" s="3"/>
      <c r="D286" s="22"/>
      <c r="E286" s="25"/>
      <c r="F286" s="25"/>
    </row>
    <row r="287" spans="1:6">
      <c r="A287" s="16"/>
      <c r="C287" s="3"/>
      <c r="D287" s="22"/>
      <c r="E287" s="25"/>
      <c r="F287" s="25"/>
    </row>
    <row r="288" spans="1:6">
      <c r="A288" s="16"/>
      <c r="C288" s="3"/>
      <c r="D288" s="22"/>
      <c r="E288" s="25"/>
      <c r="F288" s="25"/>
    </row>
    <row r="289" spans="1:6">
      <c r="A289" s="16"/>
      <c r="C289" s="3"/>
      <c r="D289" s="22"/>
      <c r="E289" s="25"/>
      <c r="F289" s="25"/>
    </row>
    <row r="290" spans="1:6">
      <c r="A290" s="16"/>
      <c r="C290" s="3"/>
      <c r="D290" s="22"/>
      <c r="E290" s="25"/>
      <c r="F290" s="25"/>
    </row>
    <row r="291" spans="1:6">
      <c r="A291" s="16"/>
      <c r="C291" s="3"/>
      <c r="D291" s="22"/>
      <c r="E291" s="25"/>
      <c r="F291" s="25"/>
    </row>
    <row r="292" spans="1:6">
      <c r="A292" s="16"/>
      <c r="C292" s="3"/>
      <c r="D292" s="22"/>
      <c r="E292" s="25"/>
      <c r="F292" s="25"/>
    </row>
    <row r="293" spans="1:6">
      <c r="A293" s="16"/>
      <c r="C293" s="3"/>
      <c r="D293" s="22"/>
      <c r="E293" s="25"/>
      <c r="F293" s="25"/>
    </row>
    <row r="294" spans="1:6">
      <c r="A294" s="16"/>
      <c r="C294" s="3"/>
      <c r="D294" s="22"/>
      <c r="E294" s="25"/>
      <c r="F294" s="25"/>
    </row>
    <row r="295" spans="1:6">
      <c r="A295" s="16"/>
      <c r="C295" s="3"/>
      <c r="D295" s="22"/>
      <c r="E295" s="25"/>
      <c r="F295" s="25"/>
    </row>
    <row r="296" spans="1:6">
      <c r="A296" s="16"/>
      <c r="C296" s="3"/>
      <c r="D296" s="22"/>
      <c r="E296" s="25"/>
      <c r="F296" s="25"/>
    </row>
    <row r="297" spans="1:6">
      <c r="A297" s="16"/>
      <c r="C297" s="3"/>
      <c r="D297" s="22"/>
      <c r="E297" s="25"/>
      <c r="F297" s="25"/>
    </row>
    <row r="298" spans="1:6">
      <c r="A298" s="16"/>
      <c r="C298" s="3"/>
      <c r="D298" s="22"/>
      <c r="E298" s="25"/>
      <c r="F298" s="25"/>
    </row>
    <row r="299" spans="1:6">
      <c r="C299" s="3"/>
      <c r="D299" s="22"/>
      <c r="E299" s="25"/>
      <c r="F299" s="25"/>
    </row>
    <row r="300" spans="1:6">
      <c r="C300" s="3"/>
      <c r="D300" s="22"/>
      <c r="E300" s="25"/>
      <c r="F300" s="25"/>
    </row>
    <row r="301" spans="1:6">
      <c r="C301" s="3"/>
      <c r="D301" s="22"/>
      <c r="E301" s="25"/>
      <c r="F301" s="25"/>
    </row>
    <row r="302" spans="1:6">
      <c r="C302" s="3"/>
      <c r="D302" s="22"/>
      <c r="E302" s="25"/>
      <c r="F302" s="25"/>
    </row>
    <row r="303" spans="1:6">
      <c r="C303" s="3"/>
      <c r="D303" s="22"/>
      <c r="E303" s="25"/>
      <c r="F303" s="25"/>
    </row>
    <row r="304" spans="1:6">
      <c r="C304" s="3"/>
      <c r="D304" s="22"/>
      <c r="E304" s="25"/>
      <c r="F304" s="25"/>
    </row>
    <row r="305" spans="3:6">
      <c r="C305" s="3"/>
      <c r="D305" s="22"/>
      <c r="E305" s="25"/>
      <c r="F305" s="25"/>
    </row>
    <row r="306" spans="3:6">
      <c r="C306" s="3"/>
      <c r="D306" s="22"/>
      <c r="E306" s="25"/>
      <c r="F306" s="25"/>
    </row>
    <row r="307" spans="3:6">
      <c r="C307" s="3"/>
      <c r="D307" s="22"/>
      <c r="E307" s="25"/>
      <c r="F307" s="25"/>
    </row>
    <row r="308" spans="3:6">
      <c r="C308" s="3"/>
      <c r="D308" s="22"/>
      <c r="E308" s="25"/>
      <c r="F308" s="25"/>
    </row>
    <row r="309" spans="3:6">
      <c r="C309" s="3"/>
      <c r="D309" s="22"/>
      <c r="E309" s="25"/>
      <c r="F309" s="25"/>
    </row>
    <row r="310" spans="3:6">
      <c r="C310" s="3"/>
      <c r="D310" s="22"/>
      <c r="E310" s="25"/>
      <c r="F310" s="25"/>
    </row>
    <row r="311" spans="3:6">
      <c r="C311" s="3"/>
      <c r="D311" s="22"/>
      <c r="E311" s="25"/>
      <c r="F311" s="25"/>
    </row>
    <row r="312" spans="3:6">
      <c r="C312" s="3"/>
      <c r="D312" s="22"/>
      <c r="E312" s="25"/>
      <c r="F312" s="25"/>
    </row>
    <row r="313" spans="3:6">
      <c r="C313" s="3"/>
      <c r="D313" s="22"/>
      <c r="E313" s="25"/>
      <c r="F313" s="25"/>
    </row>
    <row r="314" spans="3:6">
      <c r="C314" s="3"/>
      <c r="D314" s="22"/>
      <c r="E314" s="25"/>
      <c r="F314" s="25"/>
    </row>
    <row r="315" spans="3:6">
      <c r="C315" s="3"/>
      <c r="D315" s="22"/>
      <c r="E315" s="25"/>
      <c r="F315" s="25"/>
    </row>
    <row r="316" spans="3:6">
      <c r="C316" s="3"/>
      <c r="D316" s="22"/>
      <c r="E316" s="25"/>
      <c r="F316" s="25"/>
    </row>
    <row r="317" spans="3:6">
      <c r="C317" s="3"/>
      <c r="D317" s="22"/>
      <c r="E317" s="25"/>
      <c r="F317" s="25"/>
    </row>
    <row r="318" spans="3:6">
      <c r="C318" s="3"/>
      <c r="D318" s="22"/>
      <c r="E318" s="25"/>
      <c r="F318" s="25"/>
    </row>
    <row r="319" spans="3:6">
      <c r="C319" s="3"/>
      <c r="D319" s="22"/>
      <c r="E319" s="25"/>
      <c r="F319" s="25"/>
    </row>
    <row r="320" spans="3:6">
      <c r="C320" s="3"/>
      <c r="D320" s="22"/>
      <c r="E320" s="25"/>
      <c r="F320" s="25"/>
    </row>
    <row r="321" spans="3:6">
      <c r="C321" s="3"/>
      <c r="D321" s="22"/>
      <c r="E321" s="25"/>
      <c r="F321" s="25"/>
    </row>
    <row r="322" spans="3:6">
      <c r="C322" s="3"/>
      <c r="D322" s="22"/>
      <c r="E322" s="25"/>
      <c r="F322" s="25"/>
    </row>
    <row r="323" spans="3:6">
      <c r="C323" s="3"/>
      <c r="D323" s="22"/>
      <c r="E323" s="25"/>
      <c r="F323" s="25"/>
    </row>
    <row r="324" spans="3:6">
      <c r="C324" s="3"/>
      <c r="D324" s="22"/>
      <c r="E324" s="25"/>
      <c r="F324" s="25"/>
    </row>
    <row r="325" spans="3:6">
      <c r="C325" s="3"/>
      <c r="D325" s="22"/>
      <c r="E325" s="25"/>
      <c r="F325" s="25"/>
    </row>
    <row r="326" spans="3:6">
      <c r="C326" s="3"/>
      <c r="D326" s="22"/>
      <c r="E326" s="25"/>
      <c r="F326" s="25"/>
    </row>
    <row r="327" spans="3:6">
      <c r="C327" s="3"/>
      <c r="D327" s="22"/>
      <c r="E327" s="25"/>
      <c r="F327" s="25"/>
    </row>
    <row r="328" spans="3:6">
      <c r="C328" s="3"/>
      <c r="D328" s="22"/>
      <c r="E328" s="25"/>
      <c r="F328" s="25"/>
    </row>
    <row r="329" spans="3:6">
      <c r="C329" s="3"/>
      <c r="D329" s="22"/>
      <c r="E329" s="25"/>
      <c r="F329" s="25"/>
    </row>
    <row r="330" spans="3:6">
      <c r="C330" s="3"/>
      <c r="D330" s="22"/>
      <c r="E330" s="25"/>
      <c r="F330" s="25"/>
    </row>
    <row r="331" spans="3:6">
      <c r="C331" s="3"/>
      <c r="D331" s="22"/>
      <c r="E331" s="25"/>
      <c r="F331" s="25"/>
    </row>
    <row r="332" spans="3:6">
      <c r="C332" s="3"/>
      <c r="D332" s="22"/>
      <c r="E332" s="25"/>
      <c r="F332" s="25"/>
    </row>
    <row r="333" spans="3:6">
      <c r="C333" s="3"/>
      <c r="D333" s="22"/>
      <c r="E333" s="25"/>
      <c r="F333" s="25"/>
    </row>
    <row r="334" spans="3:6">
      <c r="C334" s="3"/>
      <c r="D334" s="22"/>
      <c r="E334" s="25"/>
      <c r="F334" s="25"/>
    </row>
    <row r="335" spans="3:6">
      <c r="C335" s="3"/>
      <c r="D335" s="22"/>
      <c r="E335" s="25"/>
      <c r="F335" s="25"/>
    </row>
    <row r="336" spans="3:6">
      <c r="C336" s="3"/>
      <c r="D336" s="22"/>
      <c r="E336" s="25"/>
      <c r="F336" s="25"/>
    </row>
    <row r="337" spans="3:6">
      <c r="C337" s="3"/>
      <c r="D337" s="22"/>
      <c r="E337" s="25"/>
      <c r="F337" s="25"/>
    </row>
    <row r="338" spans="3:6">
      <c r="C338" s="3"/>
      <c r="D338" s="22"/>
      <c r="E338" s="25"/>
      <c r="F338" s="25"/>
    </row>
    <row r="339" spans="3:6">
      <c r="C339" s="3"/>
      <c r="D339" s="22"/>
      <c r="E339" s="25"/>
      <c r="F339" s="25"/>
    </row>
    <row r="340" spans="3:6">
      <c r="C340" s="3"/>
      <c r="D340" s="22"/>
      <c r="E340" s="25"/>
      <c r="F340" s="25"/>
    </row>
    <row r="341" spans="3:6">
      <c r="C341" s="3"/>
      <c r="D341" s="22"/>
      <c r="E341" s="25"/>
      <c r="F341" s="25"/>
    </row>
    <row r="342" spans="3:6">
      <c r="C342" s="3"/>
      <c r="D342" s="22"/>
      <c r="E342" s="25"/>
      <c r="F342" s="25"/>
    </row>
    <row r="343" spans="3:6">
      <c r="C343" s="3"/>
      <c r="D343" s="22"/>
      <c r="E343" s="25"/>
      <c r="F343" s="25"/>
    </row>
    <row r="344" spans="3:6">
      <c r="C344" s="3"/>
      <c r="D344" s="22"/>
      <c r="E344" s="25"/>
      <c r="F344" s="25"/>
    </row>
    <row r="345" spans="3:6">
      <c r="C345" s="3"/>
      <c r="D345" s="22"/>
      <c r="E345" s="25"/>
      <c r="F345" s="25"/>
    </row>
    <row r="346" spans="3:6">
      <c r="C346" s="3"/>
      <c r="D346" s="22"/>
      <c r="E346" s="25"/>
      <c r="F346" s="25"/>
    </row>
    <row r="347" spans="3:6">
      <c r="C347" s="3"/>
      <c r="D347" s="22"/>
      <c r="E347" s="25"/>
      <c r="F347" s="25"/>
    </row>
    <row r="348" spans="3:6">
      <c r="C348" s="3"/>
      <c r="D348" s="22"/>
      <c r="E348" s="25"/>
      <c r="F348" s="25"/>
    </row>
    <row r="349" spans="3:6">
      <c r="C349" s="3"/>
      <c r="D349" s="22"/>
      <c r="E349" s="25"/>
      <c r="F349" s="25"/>
    </row>
    <row r="350" spans="3:6">
      <c r="C350" s="3"/>
      <c r="D350" s="22"/>
      <c r="E350" s="25"/>
      <c r="F350" s="25"/>
    </row>
    <row r="351" spans="3:6">
      <c r="C351" s="3"/>
      <c r="D351" s="22"/>
      <c r="E351" s="25"/>
      <c r="F351" s="25"/>
    </row>
    <row r="352" spans="3:6">
      <c r="C352" s="3"/>
      <c r="D352" s="22"/>
      <c r="E352" s="25"/>
      <c r="F352" s="25"/>
    </row>
    <row r="353" spans="3:6">
      <c r="C353" s="3"/>
      <c r="D353" s="22"/>
      <c r="E353" s="25"/>
      <c r="F353" s="25"/>
    </row>
    <row r="354" spans="3:6">
      <c r="C354" s="3"/>
      <c r="D354" s="22"/>
      <c r="E354" s="25"/>
      <c r="F354" s="25"/>
    </row>
    <row r="355" spans="3:6">
      <c r="C355" s="3"/>
      <c r="D355" s="22"/>
      <c r="E355" s="25"/>
      <c r="F355" s="25"/>
    </row>
    <row r="356" spans="3:6">
      <c r="C356" s="3"/>
      <c r="D356" s="22"/>
      <c r="E356" s="25"/>
      <c r="F356" s="25"/>
    </row>
    <row r="357" spans="3:6">
      <c r="C357" s="3"/>
      <c r="D357" s="22"/>
      <c r="E357" s="25"/>
      <c r="F357" s="25"/>
    </row>
    <row r="358" spans="3:6">
      <c r="C358" s="3"/>
      <c r="E358" s="26"/>
    </row>
    <row r="359" spans="3:6">
      <c r="D359" s="3"/>
    </row>
    <row r="360" spans="3:6">
      <c r="D360" s="3"/>
    </row>
    <row r="361" spans="3:6">
      <c r="D361" s="3"/>
    </row>
    <row r="362" spans="3:6">
      <c r="D362" s="3"/>
    </row>
    <row r="363" spans="3:6">
      <c r="D363" s="3"/>
    </row>
    <row r="364" spans="3:6">
      <c r="D364" s="3"/>
    </row>
    <row r="365" spans="3:6">
      <c r="D365" s="3"/>
    </row>
    <row r="366" spans="3:6">
      <c r="D366" s="3"/>
    </row>
    <row r="367" spans="3:6">
      <c r="D367" s="3"/>
    </row>
    <row r="368" spans="3:6">
      <c r="D368" s="3"/>
    </row>
    <row r="369" spans="4:4">
      <c r="D369" s="3"/>
    </row>
    <row r="370" spans="4:4">
      <c r="D370" s="3"/>
    </row>
    <row r="371" spans="4:4">
      <c r="D371" s="3"/>
    </row>
    <row r="372" spans="4:4">
      <c r="D372" s="3"/>
    </row>
    <row r="373" spans="4:4">
      <c r="D373" s="3"/>
    </row>
    <row r="374" spans="4:4">
      <c r="D374" s="3"/>
    </row>
    <row r="375" spans="4:4">
      <c r="D375" s="3"/>
    </row>
    <row r="376" spans="4:4">
      <c r="D376" s="3"/>
    </row>
    <row r="377" spans="4:4">
      <c r="D377" s="3"/>
    </row>
    <row r="378" spans="4:4">
      <c r="D378" s="3"/>
    </row>
    <row r="379" spans="4:4">
      <c r="D379" s="3"/>
    </row>
    <row r="380" spans="4:4">
      <c r="D380" s="3"/>
    </row>
    <row r="381" spans="4:4">
      <c r="D381" s="3"/>
    </row>
    <row r="382" spans="4:4">
      <c r="D382" s="3"/>
    </row>
    <row r="383" spans="4:4">
      <c r="D383" s="3"/>
    </row>
    <row r="384" spans="4:4">
      <c r="D384" s="3"/>
    </row>
    <row r="385" spans="4:4">
      <c r="D385" s="3"/>
    </row>
    <row r="386" spans="4:4">
      <c r="D386" s="3"/>
    </row>
    <row r="387" spans="4:4">
      <c r="D387" s="3"/>
    </row>
    <row r="388" spans="4:4">
      <c r="D388" s="3"/>
    </row>
    <row r="389" spans="4:4">
      <c r="D389" s="3"/>
    </row>
    <row r="390" spans="4:4">
      <c r="D390" s="3"/>
    </row>
    <row r="391" spans="4:4">
      <c r="D391" s="3"/>
    </row>
    <row r="392" spans="4:4">
      <c r="D392" s="3"/>
    </row>
    <row r="393" spans="4:4">
      <c r="D393" s="3"/>
    </row>
    <row r="394" spans="4:4">
      <c r="D394" s="3"/>
    </row>
    <row r="395" spans="4:4">
      <c r="D395" s="3"/>
    </row>
    <row r="396" spans="4:4">
      <c r="D396" s="3"/>
    </row>
    <row r="397" spans="4:4">
      <c r="D397" s="3"/>
    </row>
    <row r="398" spans="4:4">
      <c r="D398" s="3"/>
    </row>
    <row r="399" spans="4:4">
      <c r="D399" s="3"/>
    </row>
    <row r="400" spans="4:4">
      <c r="D400" s="3"/>
    </row>
    <row r="401" spans="4:4">
      <c r="D401" s="3"/>
    </row>
    <row r="402" spans="4:4">
      <c r="D402" s="3"/>
    </row>
    <row r="403" spans="4:4">
      <c r="D403" s="3"/>
    </row>
    <row r="404" spans="4:4">
      <c r="D404" s="3"/>
    </row>
    <row r="405" spans="4:4">
      <c r="D405" s="3"/>
    </row>
    <row r="406" spans="4:4">
      <c r="D406" s="3"/>
    </row>
    <row r="407" spans="4:4">
      <c r="D407" s="3"/>
    </row>
    <row r="408" spans="4:4">
      <c r="D408" s="3"/>
    </row>
    <row r="409" spans="4:4">
      <c r="D409" s="3"/>
    </row>
    <row r="410" spans="4:4">
      <c r="D410" s="3"/>
    </row>
    <row r="411" spans="4:4">
      <c r="D411" s="3"/>
    </row>
  </sheetData>
  <printOptions horizontalCentered="1"/>
  <pageMargins left="0.23622047244094491" right="0.23622047244094491" top="0.35433070866141736" bottom="0.35433070866141736" header="0.31496062992125984" footer="0.31496062992125984"/>
  <pageSetup paperSize="9" scale="73" firstPageNumber="8" orientation="portrait" useFirstPageNumber="1" r:id="rId1"/>
  <headerFooter>
    <oddFooter>&amp;R&amp;P</oddFooter>
  </headerFooter>
  <rowBreaks count="1" manualBreakCount="1">
    <brk id="13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Andreja Jakšić</cp:lastModifiedBy>
  <cp:lastPrinted>2022-05-10T13:44:24Z</cp:lastPrinted>
  <dcterms:created xsi:type="dcterms:W3CDTF">2017-10-29T18:04:03Z</dcterms:created>
  <dcterms:modified xsi:type="dcterms:W3CDTF">2022-05-10T13:44:26Z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5. Rashodi po funkcijskoj klasifikaciji rebalans 2022.xlsx</vt:lpwstr>
  </property>
</Properties>
</file>