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PL\REBALANS 2022\II. REBALANS\Za VRH 2. rebalans 2022\1. Državni proračun\"/>
    </mc:Choice>
  </mc:AlternateContent>
  <bookViews>
    <workbookView xWindow="720" yWindow="345" windowWidth="24240" windowHeight="10515"/>
  </bookViews>
  <sheets>
    <sheet name="3 razina " sheetId="1" r:id="rId1"/>
  </sheets>
  <definedNames>
    <definedName name="_xlnm._FilterDatabase" localSheetId="0" hidden="1">'3 razina '!$A$4:$I$4</definedName>
    <definedName name="_xlnm.Print_Titles" localSheetId="0">'3 razina '!$3:$4</definedName>
    <definedName name="_xlnm.Print_Area" localSheetId="0">'3 razina '!$A$1:$I$71</definedName>
    <definedName name="SAPBEXhrIndnt" hidden="1">"Wide"</definedName>
    <definedName name="SAPsysID" hidden="1">"708C5W7SBKP804JT78WJ0JNKI"</definedName>
    <definedName name="SAPwbID" hidden="1">"ARS"</definedName>
  </definedNames>
  <calcPr calcId="162913"/>
</workbook>
</file>

<file path=xl/calcChain.xml><?xml version="1.0" encoding="utf-8"?>
<calcChain xmlns="http://schemas.openxmlformats.org/spreadsheetml/2006/main">
  <c r="I71" i="1" l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3" i="1"/>
  <c r="I52" i="1"/>
  <c r="I51" i="1"/>
  <c r="I50" i="1"/>
  <c r="I49" i="1"/>
  <c r="I48" i="1"/>
  <c r="I47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G6" i="1" l="1"/>
  <c r="G7" i="1" l="1"/>
  <c r="G5" i="1"/>
  <c r="I5" i="1" l="1"/>
</calcChain>
</file>

<file path=xl/sharedStrings.xml><?xml version="1.0" encoding="utf-8"?>
<sst xmlns="http://schemas.openxmlformats.org/spreadsheetml/2006/main" count="151" uniqueCount="108">
  <si>
    <t>B. RAČUN  FINANCIRANJA</t>
  </si>
  <si>
    <t>Raz-red</t>
  </si>
  <si>
    <t>Sku-pina</t>
  </si>
  <si>
    <t>Pods-kupina</t>
  </si>
  <si>
    <t>Izvor</t>
  </si>
  <si>
    <t>Naziv rashoda</t>
  </si>
  <si>
    <t>Povećanje/
smanjenje</t>
  </si>
  <si>
    <t>Indeks</t>
  </si>
  <si>
    <t>NETO FINANCIRANJE</t>
  </si>
  <si>
    <t>Prijenos depozita iz prethodne godine</t>
  </si>
  <si>
    <t>Prijenos depozita u narednu godinu</t>
  </si>
  <si>
    <t>Opći prihodi i primici</t>
  </si>
  <si>
    <t>Ostali prihodi za posebne namjene</t>
  </si>
  <si>
    <t>Namjenski primici od zaduživanja</t>
  </si>
  <si>
    <t>Primici (povrati) glavnice zajmova danih neprofitnim organizacijama, građanima i kućanstvima</t>
  </si>
  <si>
    <t>Primici (povrati) glavnice zajmova danih trgovačkim društvima i obrtnicima izvan javnog sektora</t>
  </si>
  <si>
    <t>Primici od izdanih vrijednosnih papira</t>
  </si>
  <si>
    <t>Obveznice</t>
  </si>
  <si>
    <t>Primici od prodaje dionica i udjela u glavnici</t>
  </si>
  <si>
    <t>Primici od prodaje dionica i udjela u glavnici trgovačkih društava u javnom sektoru</t>
  </si>
  <si>
    <t>Primljeni krediti i zajmovi od međunarodnih organizacija, institucija i tijela EU te inozemnih vlada</t>
  </si>
  <si>
    <t>Primljeni krediti i zajmovi od kreditnih i ostalih financijskih institucija izvan javnog sektora</t>
  </si>
  <si>
    <t>Sredstva učešća za pomoći</t>
  </si>
  <si>
    <t>Izdaci za dane zajmove neprofitnim organizacijama, građanima i kućanstvima</t>
  </si>
  <si>
    <t>Izdaci za dane zajmove kreditnim i ostalim financijskim institucijama u javnom sektoru</t>
  </si>
  <si>
    <t>Izdaci za dane zajmove trgovačkim društvima i obrtnicima izvan javnog sektora</t>
  </si>
  <si>
    <t>Dani zajmovi drugim razinama vlasti</t>
  </si>
  <si>
    <t>Izdaci za depozite i jamčevne pologe</t>
  </si>
  <si>
    <t>Izdaci za dionice i udjele u glavnici</t>
  </si>
  <si>
    <t>Dionice i udjeli u glavnici kreditnih i ostalih financijskih institucija u javnom sektoru</t>
  </si>
  <si>
    <t>Dionice i udjeli u glavnici kreditnih i ostalih financijskih institucija izvan javnog sektora</t>
  </si>
  <si>
    <t>Izdaci za otplatu glavnice primljenih kredita i zajmova</t>
  </si>
  <si>
    <t>Vlastiti prihodi</t>
  </si>
  <si>
    <t>Otplata glavnice primljenih kredita i zajmova od međunarodnih organizacija, institucija i tijela EU te inozemnih vlada</t>
  </si>
  <si>
    <t>Otplata glavnice primljenih kredita i zajmova od kreditnih i ostalih financijskih institucija u javnom sektoru</t>
  </si>
  <si>
    <t>Otplata glavnice primljenih kredita i zajmova od kreditnih i ostalih financijskih institucija izvan javnog sektora</t>
  </si>
  <si>
    <t>Izdaci za otplatu glavnice za izdane vrijednosne papire</t>
  </si>
  <si>
    <t>Izdaci za otplatu glavnice za izdane obveznice</t>
  </si>
  <si>
    <t>Povrat zajmova danih drugim razinama vlasti</t>
  </si>
  <si>
    <t>Primici od zaduživanja</t>
  </si>
  <si>
    <t>Primljeni krediti i zajmovi od kreditnih i ostalih financijskih institucija u javnom sektoru</t>
  </si>
  <si>
    <t>Primici od financijske imovine i zaduživanja</t>
  </si>
  <si>
    <t>Izdaci za financijsku imovinu i otplate zajmova</t>
  </si>
  <si>
    <t>8</t>
  </si>
  <si>
    <t>81</t>
  </si>
  <si>
    <t>11</t>
  </si>
  <si>
    <t>43</t>
  </si>
  <si>
    <t>812</t>
  </si>
  <si>
    <t>816</t>
  </si>
  <si>
    <t>817</t>
  </si>
  <si>
    <t>82</t>
  </si>
  <si>
    <t>822</t>
  </si>
  <si>
    <t>83</t>
  </si>
  <si>
    <t>832</t>
  </si>
  <si>
    <t>84</t>
  </si>
  <si>
    <t>841</t>
  </si>
  <si>
    <t>842</t>
  </si>
  <si>
    <t>844</t>
  </si>
  <si>
    <t>5</t>
  </si>
  <si>
    <t>51</t>
  </si>
  <si>
    <t>12</t>
  </si>
  <si>
    <t>71</t>
  </si>
  <si>
    <t>512</t>
  </si>
  <si>
    <t>513</t>
  </si>
  <si>
    <t>516</t>
  </si>
  <si>
    <t>517</t>
  </si>
  <si>
    <t>518</t>
  </si>
  <si>
    <t>53</t>
  </si>
  <si>
    <t>531</t>
  </si>
  <si>
    <t>533</t>
  </si>
  <si>
    <t>54</t>
  </si>
  <si>
    <t>31</t>
  </si>
  <si>
    <t>541</t>
  </si>
  <si>
    <t>542</t>
  </si>
  <si>
    <t>544</t>
  </si>
  <si>
    <t>55</t>
  </si>
  <si>
    <t>552</t>
  </si>
  <si>
    <t>Primici od prodaje dionica i udjela u glavnici trgovačkih društava izvan javnog sektora</t>
  </si>
  <si>
    <t>Primici od prodaje dionica i udjela u glavnici kreditnih i ostalih financijskih institucija izvan javnog sektora</t>
  </si>
  <si>
    <t>Primljeni povrati glavnica danih zajmova i depozita</t>
  </si>
  <si>
    <t>833</t>
  </si>
  <si>
    <t>834</t>
  </si>
  <si>
    <t>56</t>
  </si>
  <si>
    <t>Fondovi EU</t>
  </si>
  <si>
    <t>Izdaci za dane zajmove i depozite</t>
  </si>
  <si>
    <t>814</t>
  </si>
  <si>
    <t>Primici (povrati) glavnice zajmova danih trgovačkim društvima u javnom sektoru</t>
  </si>
  <si>
    <t>532</t>
  </si>
  <si>
    <t>Dionice i udjeli u glavnici trgovačkih društava u javnom sektoru</t>
  </si>
  <si>
    <t>Ostale pomoći</t>
  </si>
  <si>
    <t>52</t>
  </si>
  <si>
    <t>534</t>
  </si>
  <si>
    <t>Dionice i udjeli u glavnici trgovačkih društava izvan javnog sektora</t>
  </si>
  <si>
    <t>Namjenski primici od povrata glavnica danih zajmova</t>
  </si>
  <si>
    <t>818</t>
  </si>
  <si>
    <t>Primici od povrata depozita i jamčevnih pologa</t>
  </si>
  <si>
    <t>58</t>
  </si>
  <si>
    <t>Instrumenti EU nove generacije</t>
  </si>
  <si>
    <t/>
  </si>
  <si>
    <t>Prihodi od nefin. imovine i nadoknade štete s osnova osig.</t>
  </si>
  <si>
    <t>545</t>
  </si>
  <si>
    <t>Otplata glavnice primljenih zajmova od trgovačkih društava i obrtnika izvan javnog sektora</t>
  </si>
  <si>
    <t>Plan 2022.</t>
  </si>
  <si>
    <t>Novi plan
2022.</t>
  </si>
  <si>
    <t>514</t>
  </si>
  <si>
    <t>Izdaci za dane zajmove trgovačkim društvima u javnom sektoru</t>
  </si>
  <si>
    <t>551</t>
  </si>
  <si>
    <t>Izdaci za otplatu glavnice za izdane trezorske zapise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</si>
</sst>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\5\/\4"/>
  </numFmts>
  <fonts count="63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0"/>
      <color indexed="8"/>
      <name val="MS Sans Serif"/>
      <family val="2"/>
      <charset val="238"/>
    </font>
    <font>
      <b/>
      <sz val="12"/>
      <name val="Times New Roman"/>
      <family val="1"/>
      <charset val="238"/>
    </font>
    <font>
      <sz val="11"/>
      <name val="Arial"/>
      <family val="2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b/>
      <sz val="10"/>
      <name val="Arial"/>
      <family val="2"/>
      <charset val="238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name val="Arial CE"/>
      <family val="2"/>
      <charset val="238"/>
    </font>
    <font>
      <b/>
      <sz val="10"/>
      <color indexed="8"/>
      <name val="Arial"/>
      <family val="2"/>
    </font>
    <font>
      <sz val="8"/>
      <name val="Arial"/>
      <family val="2"/>
    </font>
    <font>
      <b/>
      <sz val="10"/>
      <color indexed="39"/>
      <name val="Arial"/>
      <family val="2"/>
    </font>
    <font>
      <sz val="10"/>
      <color indexed="39"/>
      <name val="Arial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0"/>
      <charset val="238"/>
    </font>
    <font>
      <sz val="19"/>
      <color indexed="48"/>
      <name val="Arial"/>
      <family val="2"/>
      <charset val="238"/>
    </font>
    <font>
      <b/>
      <sz val="16"/>
      <name val="Arial"/>
      <family val="2"/>
      <charset val="238"/>
    </font>
    <font>
      <sz val="19"/>
      <name val="Arial"/>
      <family val="2"/>
    </font>
    <font>
      <sz val="10"/>
      <color indexed="10"/>
      <name val="Arial"/>
      <family val="2"/>
    </font>
    <font>
      <sz val="8"/>
      <color indexed="14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sz val="10"/>
      <color indexed="20"/>
      <name val="Arial"/>
      <family val="2"/>
    </font>
    <font>
      <b/>
      <sz val="9"/>
      <color indexed="2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sz val="10"/>
      <color theme="1"/>
      <name val="Times New Roman"/>
      <family val="1"/>
      <charset val="238"/>
    </font>
    <font>
      <sz val="8"/>
      <name val="Arial"/>
      <family val="2"/>
      <charset val="238"/>
    </font>
    <font>
      <sz val="8"/>
      <name val="Arial"/>
    </font>
  </fonts>
  <fills count="81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theme="0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9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1"/>
      </patternFill>
    </fill>
    <fill>
      <patternFill patternType="solid">
        <fgColor indexed="51"/>
        <bgColor indexed="64"/>
      </patternFill>
    </fill>
    <fill>
      <patternFill patternType="solid">
        <fgColor indexed="52"/>
      </patternFill>
    </fill>
    <fill>
      <patternFill patternType="solid">
        <fgColor indexed="52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</patternFill>
    </fill>
    <fill>
      <patternFill patternType="solid">
        <fgColor indexed="50"/>
        <bgColor indexed="64"/>
      </patternFill>
    </fill>
    <fill>
      <patternFill patternType="solid">
        <fgColor indexed="11"/>
      </patternFill>
    </fill>
    <fill>
      <patternFill patternType="solid">
        <fgColor indexed="11"/>
        <bgColor indexed="64"/>
      </patternFill>
    </fill>
    <fill>
      <patternFill patternType="lightUp">
        <fgColor indexed="48"/>
        <bgColor indexed="41"/>
      </patternFill>
    </fill>
    <fill>
      <patternFill patternType="lightUp">
        <fgColor indexed="22"/>
        <bgColor indexed="35"/>
      </patternFill>
    </fill>
    <fill>
      <patternFill patternType="solid">
        <f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270">
    <xf numFmtId="0" fontId="0" fillId="0" borderId="0"/>
    <xf numFmtId="0" fontId="2" fillId="2" borderId="0"/>
    <xf numFmtId="0" fontId="5" fillId="0" borderId="0"/>
    <xf numFmtId="0" fontId="5" fillId="0" borderId="0"/>
    <xf numFmtId="0" fontId="8" fillId="0" borderId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4" borderId="0" applyNumberFormat="0" applyBorder="0" applyAlignment="0" applyProtection="0"/>
    <xf numFmtId="0" fontId="18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5" borderId="0" applyNumberFormat="0" applyBorder="0" applyAlignment="0" applyProtection="0"/>
    <xf numFmtId="0" fontId="19" fillId="29" borderId="0" applyNumberFormat="0" applyBorder="0" applyAlignment="0" applyProtection="0"/>
    <xf numFmtId="0" fontId="18" fillId="18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9" fillId="25" borderId="0" applyNumberFormat="0" applyBorder="0" applyAlignment="0" applyProtection="0"/>
    <xf numFmtId="0" fontId="19" fillId="23" borderId="0" applyNumberFormat="0" applyBorder="0" applyAlignment="0" applyProtection="0"/>
    <xf numFmtId="0" fontId="19" fillId="18" borderId="0" applyNumberFormat="0" applyBorder="0" applyAlignment="0" applyProtection="0"/>
    <xf numFmtId="0" fontId="19" fillId="26" borderId="0" applyNumberFormat="0" applyBorder="0" applyAlignment="0" applyProtection="0"/>
    <xf numFmtId="0" fontId="18" fillId="18" borderId="0" applyNumberFormat="0" applyBorder="0" applyAlignment="0" applyProtection="0"/>
    <xf numFmtId="0" fontId="18" fillId="25" borderId="0" applyNumberFormat="0" applyBorder="0" applyAlignment="0" applyProtection="0"/>
    <xf numFmtId="0" fontId="18" fillId="32" borderId="0" applyNumberFormat="0" applyBorder="0" applyAlignment="0" applyProtection="0"/>
    <xf numFmtId="0" fontId="19" fillId="15" borderId="0" applyNumberFormat="0" applyBorder="0" applyAlignment="0" applyProtection="0"/>
    <xf numFmtId="0" fontId="19" fillId="27" borderId="0" applyNumberFormat="0" applyBorder="0" applyAlignment="0" applyProtection="0"/>
    <xf numFmtId="0" fontId="19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20" borderId="0" applyNumberFormat="0" applyBorder="0" applyAlignment="0" applyProtection="0"/>
    <xf numFmtId="0" fontId="18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24" borderId="0" applyNumberFormat="0" applyBorder="0" applyAlignment="0" applyProtection="0"/>
    <xf numFmtId="0" fontId="19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20" fillId="24" borderId="0" applyNumberFormat="0" applyBorder="0" applyAlignment="0" applyProtection="0"/>
    <xf numFmtId="0" fontId="21" fillId="37" borderId="5" applyNumberFormat="0" applyAlignment="0" applyProtection="0"/>
    <xf numFmtId="0" fontId="22" fillId="26" borderId="6" applyNumberFormat="0" applyAlignment="0" applyProtection="0"/>
    <xf numFmtId="0" fontId="23" fillId="38" borderId="0" applyNumberFormat="0" applyBorder="0" applyAlignment="0" applyProtection="0"/>
    <xf numFmtId="0" fontId="23" fillId="39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2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43" borderId="0" applyNumberFormat="0" applyBorder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35" borderId="5" applyNumberFormat="0" applyAlignment="0" applyProtection="0"/>
    <xf numFmtId="0" fontId="30" fillId="44" borderId="10">
      <alignment horizontal="center" vertical="top" wrapText="1"/>
    </xf>
    <xf numFmtId="0" fontId="30" fillId="44" borderId="10">
      <alignment horizontal="center" vertical="top" wrapText="1"/>
    </xf>
    <xf numFmtId="0" fontId="31" fillId="0" borderId="11" applyNumberFormat="0" applyFill="0" applyAlignment="0" applyProtection="0"/>
    <xf numFmtId="0" fontId="32" fillId="35" borderId="0" applyNumberFormat="0" applyBorder="0" applyAlignment="0" applyProtection="0"/>
    <xf numFmtId="0" fontId="5" fillId="0" borderId="0"/>
    <xf numFmtId="0" fontId="5" fillId="0" borderId="0"/>
    <xf numFmtId="0" fontId="2" fillId="2" borderId="0"/>
    <xf numFmtId="0" fontId="2" fillId="2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34" borderId="12" applyNumberFormat="0" applyFont="0" applyAlignment="0" applyProtection="0"/>
    <xf numFmtId="0" fontId="33" fillId="37" borderId="13" applyNumberFormat="0" applyAlignment="0" applyProtection="0"/>
    <xf numFmtId="9" fontId="34" fillId="0" borderId="0" applyFill="0" applyBorder="0" applyAlignment="0" applyProtection="0"/>
    <xf numFmtId="4" fontId="35" fillId="45" borderId="14" applyNumberFormat="0" applyProtection="0">
      <alignment vertical="center"/>
    </xf>
    <xf numFmtId="4" fontId="16" fillId="46" borderId="13" applyNumberFormat="0" applyProtection="0">
      <alignment vertical="center"/>
    </xf>
    <xf numFmtId="4" fontId="36" fillId="45" borderId="15" applyNumberFormat="0" applyProtection="0">
      <alignment vertical="center"/>
    </xf>
    <xf numFmtId="4" fontId="37" fillId="45" borderId="14" applyNumberFormat="0" applyProtection="0">
      <alignment vertical="center"/>
    </xf>
    <xf numFmtId="4" fontId="37" fillId="46" borderId="14" applyNumberFormat="0" applyProtection="0">
      <alignment vertical="center"/>
    </xf>
    <xf numFmtId="4" fontId="38" fillId="46" borderId="13" applyNumberFormat="0" applyProtection="0">
      <alignment vertical="center"/>
    </xf>
    <xf numFmtId="4" fontId="39" fillId="46" borderId="15" applyNumberFormat="0" applyProtection="0">
      <alignment vertical="center"/>
    </xf>
    <xf numFmtId="4" fontId="35" fillId="45" borderId="14" applyNumberFormat="0" applyProtection="0">
      <alignment horizontal="left" vertical="center" indent="1"/>
    </xf>
    <xf numFmtId="4" fontId="35" fillId="46" borderId="14" applyNumberFormat="0" applyProtection="0">
      <alignment horizontal="left" vertical="center" indent="1"/>
    </xf>
    <xf numFmtId="4" fontId="16" fillId="46" borderId="13" applyNumberFormat="0" applyProtection="0">
      <alignment horizontal="left" vertical="center" indent="1"/>
    </xf>
    <xf numFmtId="4" fontId="36" fillId="46" borderId="15" applyNumberFormat="0" applyProtection="0">
      <alignment horizontal="left" vertical="center" indent="1" justifyLastLine="1"/>
    </xf>
    <xf numFmtId="0" fontId="35" fillId="45" borderId="14" applyNumberFormat="0" applyProtection="0">
      <alignment horizontal="left" vertical="top" indent="1"/>
    </xf>
    <xf numFmtId="0" fontId="35" fillId="46" borderId="14" applyNumberFormat="0" applyProtection="0">
      <alignment horizontal="left" vertical="top" indent="1"/>
    </xf>
    <xf numFmtId="4" fontId="16" fillId="46" borderId="13" applyNumberFormat="0" applyProtection="0">
      <alignment horizontal="left" vertical="center" indent="1"/>
    </xf>
    <xf numFmtId="0" fontId="40" fillId="45" borderId="14" applyNumberFormat="0" applyProtection="0">
      <alignment horizontal="left" vertical="top" indent="1"/>
    </xf>
    <xf numFmtId="4" fontId="35" fillId="4" borderId="0" applyNumberFormat="0" applyProtection="0">
      <alignment horizontal="left" vertical="center" indent="1"/>
    </xf>
    <xf numFmtId="4" fontId="35" fillId="47" borderId="0" applyNumberFormat="0" applyProtection="0">
      <alignment horizontal="left" vertical="center" indent="1"/>
    </xf>
    <xf numFmtId="0" fontId="30" fillId="8" borderId="13" applyNumberFormat="0" applyProtection="0">
      <alignment horizontal="left" vertical="center" indent="1"/>
    </xf>
    <xf numFmtId="4" fontId="36" fillId="48" borderId="15" applyNumberFormat="0" applyProtection="0">
      <alignment horizontal="left" vertical="center" indent="1" justifyLastLine="1"/>
    </xf>
    <xf numFmtId="4" fontId="16" fillId="9" borderId="14" applyNumberFormat="0" applyProtection="0">
      <alignment horizontal="right" vertical="center"/>
    </xf>
    <xf numFmtId="4" fontId="16" fillId="49" borderId="13" applyNumberFormat="0" applyProtection="0">
      <alignment horizontal="right" vertical="center"/>
    </xf>
    <xf numFmtId="4" fontId="36" fillId="9" borderId="15" applyNumberFormat="0" applyProtection="0">
      <alignment horizontal="right" vertical="center"/>
    </xf>
    <xf numFmtId="4" fontId="16" fillId="5" borderId="14" applyNumberFormat="0" applyProtection="0">
      <alignment horizontal="right" vertical="center"/>
    </xf>
    <xf numFmtId="4" fontId="16" fillId="50" borderId="13" applyNumberFormat="0" applyProtection="0">
      <alignment horizontal="right" vertical="center"/>
    </xf>
    <xf numFmtId="4" fontId="36" fillId="51" borderId="15" applyNumberFormat="0" applyProtection="0">
      <alignment horizontal="right" vertical="center"/>
    </xf>
    <xf numFmtId="4" fontId="16" fillId="52" borderId="14" applyNumberFormat="0" applyProtection="0">
      <alignment horizontal="right" vertical="center"/>
    </xf>
    <xf numFmtId="4" fontId="16" fillId="53" borderId="13" applyNumberFormat="0" applyProtection="0">
      <alignment horizontal="right" vertical="center"/>
    </xf>
    <xf numFmtId="4" fontId="36" fillId="52" borderId="16" applyNumberFormat="0" applyProtection="0">
      <alignment horizontal="right" vertical="center"/>
    </xf>
    <xf numFmtId="4" fontId="16" fillId="54" borderId="14" applyNumberFormat="0" applyProtection="0">
      <alignment horizontal="right" vertical="center"/>
    </xf>
    <xf numFmtId="4" fontId="16" fillId="55" borderId="13" applyNumberFormat="0" applyProtection="0">
      <alignment horizontal="right" vertical="center"/>
    </xf>
    <xf numFmtId="4" fontId="36" fillId="54" borderId="15" applyNumberFormat="0" applyProtection="0">
      <alignment horizontal="right" vertical="center"/>
    </xf>
    <xf numFmtId="4" fontId="16" fillId="56" borderId="14" applyNumberFormat="0" applyProtection="0">
      <alignment horizontal="right" vertical="center"/>
    </xf>
    <xf numFmtId="4" fontId="16" fillId="57" borderId="13" applyNumberFormat="0" applyProtection="0">
      <alignment horizontal="right" vertical="center"/>
    </xf>
    <xf numFmtId="4" fontId="36" fillId="56" borderId="15" applyNumberFormat="0" applyProtection="0">
      <alignment horizontal="right" vertical="center"/>
    </xf>
    <xf numFmtId="4" fontId="16" fillId="58" borderId="14" applyNumberFormat="0" applyProtection="0">
      <alignment horizontal="right" vertical="center"/>
    </xf>
    <xf numFmtId="4" fontId="16" fillId="59" borderId="13" applyNumberFormat="0" applyProtection="0">
      <alignment horizontal="right" vertical="center"/>
    </xf>
    <xf numFmtId="4" fontId="36" fillId="58" borderId="15" applyNumberFormat="0" applyProtection="0">
      <alignment horizontal="right" vertical="center"/>
    </xf>
    <xf numFmtId="4" fontId="16" fillId="11" borderId="14" applyNumberFormat="0" applyProtection="0">
      <alignment horizontal="right" vertical="center"/>
    </xf>
    <xf numFmtId="4" fontId="16" fillId="60" borderId="13" applyNumberFormat="0" applyProtection="0">
      <alignment horizontal="right" vertical="center"/>
    </xf>
    <xf numFmtId="4" fontId="36" fillId="11" borderId="15" applyNumberFormat="0" applyProtection="0">
      <alignment horizontal="right" vertical="center"/>
    </xf>
    <xf numFmtId="4" fontId="16" fillId="61" borderId="14" applyNumberFormat="0" applyProtection="0">
      <alignment horizontal="right" vertical="center"/>
    </xf>
    <xf numFmtId="4" fontId="16" fillId="62" borderId="13" applyNumberFormat="0" applyProtection="0">
      <alignment horizontal="right" vertical="center"/>
    </xf>
    <xf numFmtId="4" fontId="36" fillId="61" borderId="15" applyNumberFormat="0" applyProtection="0">
      <alignment horizontal="right" vertical="center"/>
    </xf>
    <xf numFmtId="4" fontId="16" fillId="63" borderId="14" applyNumberFormat="0" applyProtection="0">
      <alignment horizontal="right" vertical="center"/>
    </xf>
    <xf numFmtId="4" fontId="16" fillId="64" borderId="13" applyNumberFormat="0" applyProtection="0">
      <alignment horizontal="right" vertical="center"/>
    </xf>
    <xf numFmtId="4" fontId="36" fillId="63" borderId="15" applyNumberFormat="0" applyProtection="0">
      <alignment horizontal="right" vertical="center"/>
    </xf>
    <xf numFmtId="4" fontId="35" fillId="65" borderId="17" applyNumberFormat="0" applyProtection="0">
      <alignment horizontal="left" vertical="center" indent="1"/>
    </xf>
    <xf numFmtId="4" fontId="35" fillId="66" borderId="13" applyNumberFormat="0" applyProtection="0">
      <alignment horizontal="left" vertical="center" indent="1"/>
    </xf>
    <xf numFmtId="4" fontId="36" fillId="65" borderId="16" applyNumberFormat="0" applyProtection="0">
      <alignment horizontal="left" vertical="center" indent="1" justifyLastLine="1"/>
    </xf>
    <xf numFmtId="4" fontId="16" fillId="67" borderId="0" applyNumberFormat="0" applyProtection="0">
      <alignment horizontal="left" vertical="center" indent="1"/>
    </xf>
    <xf numFmtId="4" fontId="16" fillId="68" borderId="18" applyNumberFormat="0" applyProtection="0">
      <alignment horizontal="left" vertical="center" indent="1"/>
    </xf>
    <xf numFmtId="4" fontId="41" fillId="10" borderId="16" applyNumberFormat="0" applyProtection="0">
      <alignment horizontal="left" vertical="center" indent="1" justifyLastLine="1"/>
    </xf>
    <xf numFmtId="4" fontId="42" fillId="10" borderId="0" applyNumberFormat="0" applyProtection="0">
      <alignment horizontal="left" vertical="center" indent="1"/>
    </xf>
    <xf numFmtId="4" fontId="42" fillId="69" borderId="0" applyNumberFormat="0" applyProtection="0">
      <alignment horizontal="left" vertical="center" indent="1"/>
    </xf>
    <xf numFmtId="4" fontId="41" fillId="10" borderId="16" applyNumberFormat="0" applyProtection="0">
      <alignment horizontal="left" vertical="center" indent="1" justifyLastLine="1"/>
    </xf>
    <xf numFmtId="4" fontId="42" fillId="69" borderId="0" applyNumberFormat="0" applyProtection="0">
      <alignment horizontal="left" vertical="center" indent="1"/>
    </xf>
    <xf numFmtId="4" fontId="16" fillId="4" borderId="14" applyNumberFormat="0" applyProtection="0">
      <alignment horizontal="right" vertical="center"/>
    </xf>
    <xf numFmtId="4" fontId="35" fillId="4" borderId="14" applyNumberFormat="0" applyProtection="0">
      <alignment horizontal="center" vertical="center"/>
    </xf>
    <xf numFmtId="0" fontId="43" fillId="8" borderId="13" applyNumberFormat="0" applyProtection="0">
      <alignment horizontal="center" vertical="center"/>
    </xf>
    <xf numFmtId="4" fontId="36" fillId="4" borderId="15" applyNumberFormat="0" applyProtection="0">
      <alignment horizontal="right" vertical="center"/>
    </xf>
    <xf numFmtId="4" fontId="14" fillId="67" borderId="0" applyNumberFormat="0" applyProtection="0">
      <alignment horizontal="left" vertical="center" indent="1"/>
    </xf>
    <xf numFmtId="4" fontId="14" fillId="67" borderId="0" applyNumberFormat="0" applyProtection="0">
      <alignment horizontal="left" vertical="center" indent="1"/>
    </xf>
    <xf numFmtId="4" fontId="14" fillId="68" borderId="13" applyNumberFormat="0" applyProtection="0">
      <alignment horizontal="left" vertical="center" indent="1"/>
    </xf>
    <xf numFmtId="4" fontId="36" fillId="67" borderId="16" applyNumberFormat="0" applyProtection="0">
      <alignment horizontal="left" vertical="center" indent="1" justifyLastLine="1"/>
    </xf>
    <xf numFmtId="4" fontId="14" fillId="4" borderId="0" applyNumberFormat="0" applyProtection="0">
      <alignment horizontal="left" vertical="center" indent="1"/>
    </xf>
    <xf numFmtId="4" fontId="14" fillId="47" borderId="0" applyNumberFormat="0" applyProtection="0">
      <alignment horizontal="left" vertical="center" indent="1"/>
    </xf>
    <xf numFmtId="4" fontId="14" fillId="70" borderId="13" applyNumberFormat="0" applyProtection="0">
      <alignment horizontal="left" vertical="center" indent="1"/>
    </xf>
    <xf numFmtId="4" fontId="36" fillId="4" borderId="16" applyNumberFormat="0" applyProtection="0">
      <alignment horizontal="left" vertical="center" indent="1" justifyLastLine="1"/>
    </xf>
    <xf numFmtId="4" fontId="14" fillId="47" borderId="0" applyNumberFormat="0" applyProtection="0">
      <alignment horizontal="left" vertical="center" indent="1"/>
    </xf>
    <xf numFmtId="0" fontId="5" fillId="10" borderId="14" applyNumberFormat="0" applyProtection="0">
      <alignment horizontal="left" vertical="center" indent="1"/>
    </xf>
    <xf numFmtId="0" fontId="30" fillId="69" borderId="14" applyNumberFormat="0" applyProtection="0">
      <alignment horizontal="left" vertical="center" indent="1"/>
    </xf>
    <xf numFmtId="0" fontId="5" fillId="70" borderId="13" applyNumberFormat="0" applyProtection="0">
      <alignment horizontal="left" vertical="center" wrapText="1" indent="1"/>
    </xf>
    <xf numFmtId="0" fontId="36" fillId="12" borderId="15" applyNumberFormat="0" applyProtection="0">
      <alignment horizontal="left" vertical="center" indent="1" justifyLastLine="1"/>
    </xf>
    <xf numFmtId="0" fontId="5" fillId="70" borderId="13" applyNumberFormat="0" applyProtection="0">
      <alignment horizontal="left" vertical="center" wrapText="1" indent="1"/>
    </xf>
    <xf numFmtId="0" fontId="5" fillId="10" borderId="14" applyNumberFormat="0" applyProtection="0">
      <alignment horizontal="left" vertical="top" indent="1"/>
    </xf>
    <xf numFmtId="0" fontId="5" fillId="69" borderId="14" applyNumberFormat="0" applyProtection="0">
      <alignment horizontal="left" vertical="top" indent="1"/>
    </xf>
    <xf numFmtId="0" fontId="5" fillId="70" borderId="13" applyNumberFormat="0" applyProtection="0">
      <alignment horizontal="left" vertical="center" indent="1"/>
    </xf>
    <xf numFmtId="0" fontId="36" fillId="10" borderId="14" applyNumberFormat="0" applyProtection="0">
      <alignment horizontal="left" vertical="top" indent="1"/>
    </xf>
    <xf numFmtId="0" fontId="5" fillId="69" borderId="14" applyNumberFormat="0" applyProtection="0">
      <alignment horizontal="left" vertical="top" indent="1"/>
    </xf>
    <xf numFmtId="0" fontId="5" fillId="4" borderId="14" applyNumberFormat="0" applyProtection="0">
      <alignment horizontal="left" vertical="center" indent="1"/>
    </xf>
    <xf numFmtId="0" fontId="30" fillId="47" borderId="14" applyNumberFormat="0" applyProtection="0">
      <alignment horizontal="left" vertical="center" indent="1"/>
    </xf>
    <xf numFmtId="0" fontId="5" fillId="71" borderId="13" applyNumberFormat="0" applyProtection="0">
      <alignment horizontal="left" vertical="center" wrapText="1" indent="1"/>
    </xf>
    <xf numFmtId="0" fontId="30" fillId="47" borderId="14" applyNumberFormat="0" applyProtection="0">
      <alignment horizontal="left" vertical="center" indent="1"/>
    </xf>
    <xf numFmtId="0" fontId="36" fillId="72" borderId="15" applyNumberFormat="0" applyProtection="0">
      <alignment horizontal="left" vertical="center" indent="1" justifyLastLine="1"/>
    </xf>
    <xf numFmtId="0" fontId="5" fillId="71" borderId="13" applyNumberFormat="0" applyProtection="0">
      <alignment horizontal="left" vertical="center" wrapText="1" indent="1"/>
    </xf>
    <xf numFmtId="0" fontId="5" fillId="4" borderId="14" applyNumberFormat="0" applyProtection="0">
      <alignment horizontal="left" vertical="top" indent="1"/>
    </xf>
    <xf numFmtId="0" fontId="5" fillId="47" borderId="14" applyNumberFormat="0" applyProtection="0">
      <alignment horizontal="left" vertical="top" indent="1"/>
    </xf>
    <xf numFmtId="0" fontId="5" fillId="71" borderId="13" applyNumberFormat="0" applyProtection="0">
      <alignment horizontal="left" vertical="center" indent="1"/>
    </xf>
    <xf numFmtId="0" fontId="36" fillId="4" borderId="14" applyNumberFormat="0" applyProtection="0">
      <alignment horizontal="left" vertical="top" indent="1"/>
    </xf>
    <xf numFmtId="0" fontId="5" fillId="47" borderId="14" applyNumberFormat="0" applyProtection="0">
      <alignment horizontal="left" vertical="top" indent="1"/>
    </xf>
    <xf numFmtId="0" fontId="5" fillId="8" borderId="14" applyNumberFormat="0" applyProtection="0">
      <alignment horizontal="left" vertical="center" indent="1"/>
    </xf>
    <xf numFmtId="0" fontId="30" fillId="73" borderId="14" applyNumberFormat="0" applyProtection="0">
      <alignment horizontal="left" vertical="center" indent="1"/>
    </xf>
    <xf numFmtId="0" fontId="5" fillId="44" borderId="13" applyNumberFormat="0" applyProtection="0">
      <alignment horizontal="left" vertical="center" wrapText="1" indent="1"/>
    </xf>
    <xf numFmtId="0" fontId="30" fillId="73" borderId="14" applyNumberFormat="0" applyProtection="0">
      <alignment horizontal="left" vertical="center" indent="1"/>
    </xf>
    <xf numFmtId="0" fontId="36" fillId="8" borderId="15" applyNumberFormat="0" applyProtection="0">
      <alignment horizontal="left" vertical="center" indent="1" justifyLastLine="1"/>
    </xf>
    <xf numFmtId="0" fontId="5" fillId="44" borderId="13" applyNumberFormat="0" applyProtection="0">
      <alignment horizontal="left" vertical="center" wrapText="1" indent="1"/>
    </xf>
    <xf numFmtId="0" fontId="5" fillId="8" borderId="14" applyNumberFormat="0" applyProtection="0">
      <alignment horizontal="left" vertical="top" indent="1"/>
    </xf>
    <xf numFmtId="0" fontId="5" fillId="73" borderId="14" applyNumberFormat="0" applyProtection="0">
      <alignment horizontal="left" vertical="top" indent="1"/>
    </xf>
    <xf numFmtId="0" fontId="5" fillId="44" borderId="13" applyNumberFormat="0" applyProtection="0">
      <alignment horizontal="left" vertical="center" indent="1"/>
    </xf>
    <xf numFmtId="0" fontId="36" fillId="8" borderId="14" applyNumberFormat="0" applyProtection="0">
      <alignment horizontal="left" vertical="top" indent="1"/>
    </xf>
    <xf numFmtId="0" fontId="5" fillId="73" borderId="14" applyNumberFormat="0" applyProtection="0">
      <alignment horizontal="left" vertical="top" indent="1"/>
    </xf>
    <xf numFmtId="0" fontId="5" fillId="67" borderId="14" applyNumberFormat="0" applyProtection="0">
      <alignment horizontal="left" vertical="center" indent="1"/>
    </xf>
    <xf numFmtId="0" fontId="5" fillId="74" borderId="14" applyNumberFormat="0" applyProtection="0">
      <alignment horizontal="left" vertical="center" indent="1"/>
    </xf>
    <xf numFmtId="0" fontId="5" fillId="75" borderId="13" applyNumberFormat="0" applyProtection="0">
      <alignment horizontal="left" vertical="center" wrapText="1" indent="1"/>
    </xf>
    <xf numFmtId="0" fontId="5" fillId="74" borderId="14" applyNumberFormat="0" applyProtection="0">
      <alignment horizontal="left" vertical="center" indent="1"/>
    </xf>
    <xf numFmtId="0" fontId="5" fillId="74" borderId="14" applyNumberFormat="0" applyProtection="0">
      <alignment horizontal="left" vertical="center" indent="1"/>
    </xf>
    <xf numFmtId="0" fontId="36" fillId="67" borderId="15" applyNumberFormat="0" applyProtection="0">
      <alignment horizontal="left" vertical="center" indent="1" justifyLastLine="1"/>
    </xf>
    <xf numFmtId="0" fontId="5" fillId="74" borderId="14" applyNumberFormat="0" applyProtection="0">
      <alignment horizontal="left" vertical="center" indent="1"/>
    </xf>
    <xf numFmtId="0" fontId="5" fillId="67" borderId="14" applyNumberFormat="0" applyProtection="0">
      <alignment horizontal="left" vertical="top" indent="1"/>
    </xf>
    <xf numFmtId="0" fontId="5" fillId="74" borderId="14" applyNumberFormat="0" applyProtection="0">
      <alignment horizontal="left" vertical="top" indent="1"/>
    </xf>
    <xf numFmtId="0" fontId="5" fillId="75" borderId="13" applyNumberFormat="0" applyProtection="0">
      <alignment horizontal="left" vertical="center" indent="1"/>
    </xf>
    <xf numFmtId="0" fontId="36" fillId="67" borderId="14" applyNumberFormat="0" applyProtection="0">
      <alignment horizontal="left" vertical="top" indent="1"/>
    </xf>
    <xf numFmtId="0" fontId="5" fillId="74" borderId="14" applyNumberFormat="0" applyProtection="0">
      <alignment horizontal="left" vertical="top" indent="1"/>
    </xf>
    <xf numFmtId="0" fontId="5" fillId="7" borderId="19" applyNumberFormat="0">
      <protection locked="0"/>
    </xf>
    <xf numFmtId="0" fontId="8" fillId="0" borderId="0"/>
    <xf numFmtId="0" fontId="5" fillId="0" borderId="0"/>
    <xf numFmtId="0" fontId="5" fillId="0" borderId="0"/>
    <xf numFmtId="0" fontId="36" fillId="7" borderId="20" applyNumberFormat="0">
      <protection locked="0"/>
    </xf>
    <xf numFmtId="0" fontId="8" fillId="0" borderId="0"/>
    <xf numFmtId="0" fontId="44" fillId="10" borderId="21" applyBorder="0"/>
    <xf numFmtId="4" fontId="16" fillId="6" borderId="14" applyNumberFormat="0" applyProtection="0">
      <alignment vertical="center"/>
    </xf>
    <xf numFmtId="4" fontId="16" fillId="76" borderId="14" applyNumberFormat="0" applyProtection="0">
      <alignment vertical="center"/>
    </xf>
    <xf numFmtId="4" fontId="16" fillId="76" borderId="13" applyNumberFormat="0" applyProtection="0">
      <alignment vertical="center"/>
    </xf>
    <xf numFmtId="4" fontId="45" fillId="6" borderId="14" applyNumberFormat="0" applyProtection="0">
      <alignment vertical="center"/>
    </xf>
    <xf numFmtId="4" fontId="38" fillId="6" borderId="14" applyNumberFormat="0" applyProtection="0">
      <alignment vertical="center"/>
    </xf>
    <xf numFmtId="4" fontId="38" fillId="76" borderId="14" applyNumberFormat="0" applyProtection="0">
      <alignment vertical="center"/>
    </xf>
    <xf numFmtId="4" fontId="38" fillId="76" borderId="13" applyNumberFormat="0" applyProtection="0">
      <alignment vertical="center"/>
    </xf>
    <xf numFmtId="4" fontId="46" fillId="0" borderId="1" applyNumberFormat="0" applyProtection="0">
      <alignment vertical="center"/>
    </xf>
    <xf numFmtId="4" fontId="16" fillId="6" borderId="14" applyNumberFormat="0" applyProtection="0">
      <alignment horizontal="left" vertical="center" indent="1"/>
    </xf>
    <xf numFmtId="4" fontId="16" fillId="76" borderId="14" applyNumberFormat="0" applyProtection="0">
      <alignment horizontal="left" vertical="center" indent="1"/>
    </xf>
    <xf numFmtId="4" fontId="16" fillId="76" borderId="13" applyNumberFormat="0" applyProtection="0">
      <alignment horizontal="left" vertical="center" indent="1"/>
    </xf>
    <xf numFmtId="4" fontId="45" fillId="12" borderId="14" applyNumberFormat="0" applyProtection="0">
      <alignment horizontal="left" vertical="center" indent="1"/>
    </xf>
    <xf numFmtId="0" fontId="16" fillId="6" borderId="14" applyNumberFormat="0" applyProtection="0">
      <alignment horizontal="left" vertical="top" indent="1"/>
    </xf>
    <xf numFmtId="0" fontId="16" fillId="76" borderId="14" applyNumberFormat="0" applyProtection="0">
      <alignment horizontal="left" vertical="top" indent="1"/>
    </xf>
    <xf numFmtId="4" fontId="16" fillId="76" borderId="13" applyNumberFormat="0" applyProtection="0">
      <alignment horizontal="left" vertical="center" indent="1"/>
    </xf>
    <xf numFmtId="0" fontId="45" fillId="6" borderId="14" applyNumberFormat="0" applyProtection="0">
      <alignment horizontal="left" vertical="top" indent="1"/>
    </xf>
    <xf numFmtId="4" fontId="16" fillId="67" borderId="14" applyNumberFormat="0" applyProtection="0">
      <alignment horizontal="right" vertical="center"/>
    </xf>
    <xf numFmtId="4" fontId="16" fillId="0" borderId="13" applyNumberFormat="0" applyProtection="0">
      <alignment horizontal="right" vertical="center"/>
    </xf>
    <xf numFmtId="4" fontId="16" fillId="68" borderId="13" applyNumberFormat="0" applyProtection="0">
      <alignment horizontal="right" vertical="center"/>
    </xf>
    <xf numFmtId="4" fontId="36" fillId="0" borderId="15" applyNumberFormat="0" applyProtection="0">
      <alignment horizontal="right" vertical="center"/>
    </xf>
    <xf numFmtId="4" fontId="38" fillId="67" borderId="14" applyNumberFormat="0" applyProtection="0">
      <alignment horizontal="right" vertical="center"/>
    </xf>
    <xf numFmtId="4" fontId="38" fillId="68" borderId="13" applyNumberFormat="0" applyProtection="0">
      <alignment horizontal="right" vertical="center"/>
    </xf>
    <xf numFmtId="4" fontId="39" fillId="77" borderId="15" applyNumberFormat="0" applyProtection="0">
      <alignment horizontal="right" vertical="center"/>
    </xf>
    <xf numFmtId="4" fontId="16" fillId="4" borderId="14" applyNumberFormat="0" applyProtection="0">
      <alignment horizontal="left" vertical="center" indent="1"/>
    </xf>
    <xf numFmtId="0" fontId="5" fillId="75" borderId="13" applyNumberFormat="0" applyProtection="0">
      <alignment horizontal="left" vertical="center" indent="1"/>
    </xf>
    <xf numFmtId="4" fontId="36" fillId="48" borderId="15" applyNumberFormat="0" applyProtection="0">
      <alignment horizontal="left" vertical="center" indent="1" justifyLastLine="1"/>
    </xf>
    <xf numFmtId="0" fontId="16" fillId="4" borderId="14" applyNumberFormat="0" applyProtection="0">
      <alignment horizontal="left" vertical="top" indent="1"/>
    </xf>
    <xf numFmtId="0" fontId="35" fillId="47" borderId="14" applyNumberFormat="0" applyProtection="0">
      <alignment horizontal="center" vertical="top" wrapText="1"/>
    </xf>
    <xf numFmtId="0" fontId="30" fillId="8" borderId="13" applyNumberFormat="0" applyProtection="0">
      <alignment horizontal="center" vertical="top" wrapText="1"/>
    </xf>
    <xf numFmtId="0" fontId="45" fillId="4" borderId="14" applyNumberFormat="0" applyProtection="0">
      <alignment horizontal="left" vertical="top" indent="1"/>
    </xf>
    <xf numFmtId="4" fontId="47" fillId="78" borderId="0" applyNumberFormat="0" applyProtection="0">
      <alignment horizontal="left" vertical="center" indent="1"/>
    </xf>
    <xf numFmtId="4" fontId="47" fillId="78" borderId="0" applyNumberFormat="0" applyProtection="0">
      <alignment horizontal="left" vertical="center" indent="1"/>
    </xf>
    <xf numFmtId="0" fontId="48" fillId="0" borderId="0" applyNumberFormat="0" applyProtection="0"/>
    <xf numFmtId="4" fontId="49" fillId="78" borderId="16" applyNumberFormat="0" applyProtection="0">
      <alignment horizontal="left" vertical="center" indent="1" justifyLastLine="1"/>
    </xf>
    <xf numFmtId="0" fontId="46" fillId="0" borderId="1"/>
    <xf numFmtId="4" fontId="50" fillId="67" borderId="14" applyNumberFormat="0" applyProtection="0">
      <alignment horizontal="right" vertical="center"/>
    </xf>
    <xf numFmtId="4" fontId="50" fillId="68" borderId="13" applyNumberFormat="0" applyProtection="0">
      <alignment horizontal="right" vertical="center"/>
    </xf>
    <xf numFmtId="4" fontId="51" fillId="7" borderId="15" applyNumberFormat="0" applyProtection="0">
      <alignment horizontal="right" vertical="center"/>
    </xf>
    <xf numFmtId="0" fontId="52" fillId="79" borderId="0"/>
    <xf numFmtId="49" fontId="53" fillId="79" borderId="0"/>
    <xf numFmtId="49" fontId="54" fillId="79" borderId="22"/>
    <xf numFmtId="49" fontId="55" fillId="79" borderId="0"/>
    <xf numFmtId="0" fontId="52" fillId="77" borderId="22">
      <protection locked="0"/>
    </xf>
    <xf numFmtId="0" fontId="52" fillId="79" borderId="0"/>
    <xf numFmtId="0" fontId="56" fillId="80" borderId="0"/>
    <xf numFmtId="0" fontId="56" fillId="64" borderId="0"/>
    <xf numFmtId="0" fontId="56" fillId="55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23" fillId="0" borderId="23" applyNumberFormat="0" applyFill="0" applyAlignment="0" applyProtection="0"/>
    <xf numFmtId="0" fontId="58" fillId="0" borderId="0" applyNumberFormat="0" applyFill="0" applyBorder="0" applyAlignment="0" applyProtection="0"/>
    <xf numFmtId="49" fontId="56" fillId="79" borderId="0">
      <alignment horizontal="right" vertical="center"/>
    </xf>
    <xf numFmtId="49" fontId="56" fillId="79" borderId="0"/>
    <xf numFmtId="0" fontId="59" fillId="2" borderId="0"/>
    <xf numFmtId="0" fontId="14" fillId="0" borderId="0"/>
    <xf numFmtId="0" fontId="61" fillId="2" borderId="0"/>
    <xf numFmtId="0" fontId="62" fillId="2" borderId="0"/>
  </cellStyleXfs>
  <cellXfs count="52">
    <xf numFmtId="0" fontId="0" fillId="0" borderId="0" xfId="0"/>
    <xf numFmtId="0" fontId="4" fillId="3" borderId="0" xfId="1" applyFont="1" applyFill="1" applyBorder="1" applyAlignment="1">
      <alignment wrapText="1"/>
    </xf>
    <xf numFmtId="0" fontId="4" fillId="3" borderId="0" xfId="1" applyFont="1" applyFill="1" applyBorder="1"/>
    <xf numFmtId="0" fontId="6" fillId="3" borderId="0" xfId="0" applyFont="1" applyFill="1"/>
    <xf numFmtId="3" fontId="7" fillId="3" borderId="0" xfId="1" applyNumberFormat="1" applyFont="1" applyFill="1" applyBorder="1"/>
    <xf numFmtId="0" fontId="3" fillId="0" borderId="1" xfId="2" applyFont="1" applyFill="1" applyBorder="1" applyAlignment="1">
      <alignment horizontal="justify" vertical="center"/>
    </xf>
    <xf numFmtId="0" fontId="3" fillId="0" borderId="2" xfId="2" applyFont="1" applyFill="1" applyBorder="1" applyAlignment="1">
      <alignment horizontal="justify" vertical="center"/>
    </xf>
    <xf numFmtId="0" fontId="3" fillId="0" borderId="2" xfId="2" applyFont="1" applyFill="1" applyBorder="1" applyAlignment="1">
      <alignment horizontal="center" vertical="center" wrapText="1"/>
    </xf>
    <xf numFmtId="3" fontId="3" fillId="0" borderId="3" xfId="3" applyNumberFormat="1" applyFont="1" applyFill="1" applyBorder="1" applyAlignment="1">
      <alignment horizontal="center" vertical="center" wrapText="1"/>
    </xf>
    <xf numFmtId="0" fontId="6" fillId="0" borderId="0" xfId="0" applyFont="1"/>
    <xf numFmtId="3" fontId="9" fillId="3" borderId="0" xfId="0" applyNumberFormat="1" applyFont="1" applyFill="1" applyBorder="1" applyAlignment="1">
      <alignment horizontal="center" vertical="center"/>
    </xf>
    <xf numFmtId="3" fontId="9" fillId="3" borderId="0" xfId="0" quotePrefix="1" applyNumberFormat="1" applyFont="1" applyFill="1" applyBorder="1" applyAlignment="1">
      <alignment horizontal="left" vertical="center" wrapText="1"/>
    </xf>
    <xf numFmtId="3" fontId="3" fillId="3" borderId="0" xfId="0" applyNumberFormat="1" applyFont="1" applyFill="1" applyBorder="1" applyAlignment="1">
      <alignment vertical="center"/>
    </xf>
    <xf numFmtId="3" fontId="3" fillId="3" borderId="0" xfId="0" applyNumberFormat="1" applyFont="1" applyFill="1" applyBorder="1" applyAlignment="1">
      <alignment horizontal="center" vertical="center"/>
    </xf>
    <xf numFmtId="3" fontId="7" fillId="3" borderId="0" xfId="0" applyNumberFormat="1" applyFont="1" applyFill="1" applyBorder="1" applyAlignment="1">
      <alignment horizontal="left" vertical="center" wrapText="1"/>
    </xf>
    <xf numFmtId="3" fontId="7" fillId="3" borderId="0" xfId="0" applyNumberFormat="1" applyFont="1" applyFill="1" applyBorder="1" applyAlignment="1">
      <alignment vertical="center"/>
    </xf>
    <xf numFmtId="0" fontId="10" fillId="0" borderId="0" xfId="0" applyFont="1" applyFill="1"/>
    <xf numFmtId="3" fontId="10" fillId="0" borderId="0" xfId="0" applyNumberFormat="1" applyFont="1" applyFill="1"/>
    <xf numFmtId="165" fontId="9" fillId="3" borderId="0" xfId="0" quotePrefix="1" applyNumberFormat="1" applyFont="1" applyFill="1" applyBorder="1" applyAlignment="1">
      <alignment horizontal="left" vertical="center" wrapText="1"/>
    </xf>
    <xf numFmtId="3" fontId="9" fillId="3" borderId="0" xfId="0" quotePrefix="1" applyNumberFormat="1" applyFont="1" applyFill="1" applyBorder="1" applyAlignment="1">
      <alignment horizontal="center" vertical="center"/>
    </xf>
    <xf numFmtId="3" fontId="11" fillId="3" borderId="0" xfId="0" quotePrefix="1" applyNumberFormat="1" applyFont="1" applyFill="1" applyBorder="1" applyAlignment="1">
      <alignment horizontal="center" vertical="center"/>
    </xf>
    <xf numFmtId="3" fontId="12" fillId="3" borderId="0" xfId="0" applyNumberFormat="1" applyFont="1" applyFill="1" applyBorder="1" applyAlignment="1">
      <alignment horizontal="center" vertical="center"/>
    </xf>
    <xf numFmtId="0" fontId="13" fillId="3" borderId="0" xfId="0" quotePrefix="1" applyNumberFormat="1" applyFont="1" applyFill="1" applyBorder="1" applyAlignment="1">
      <alignment horizontal="center" vertical="center"/>
    </xf>
    <xf numFmtId="3" fontId="13" fillId="3" borderId="0" xfId="0" quotePrefix="1" applyNumberFormat="1" applyFont="1" applyFill="1" applyBorder="1" applyAlignment="1">
      <alignment horizontal="left" vertical="center" wrapText="1"/>
    </xf>
    <xf numFmtId="3" fontId="13" fillId="3" borderId="0" xfId="0" applyNumberFormat="1" applyFont="1" applyFill="1" applyBorder="1" applyAlignment="1">
      <alignment vertical="center"/>
    </xf>
    <xf numFmtId="3" fontId="3" fillId="3" borderId="0" xfId="0" quotePrefix="1" applyNumberFormat="1" applyFont="1" applyFill="1" applyBorder="1" applyAlignment="1">
      <alignment horizontal="center" vertical="center"/>
    </xf>
    <xf numFmtId="3" fontId="7" fillId="3" borderId="0" xfId="0" applyNumberFormat="1" applyFont="1" applyFill="1" applyBorder="1" applyAlignment="1">
      <alignment horizontal="center" vertical="center"/>
    </xf>
    <xf numFmtId="3" fontId="15" fillId="0" borderId="0" xfId="0" applyNumberFormat="1" applyFont="1" applyFill="1"/>
    <xf numFmtId="0" fontId="10" fillId="0" borderId="0" xfId="0" applyFont="1" applyFill="1" applyAlignment="1">
      <alignment horizontal="center"/>
    </xf>
    <xf numFmtId="3" fontId="10" fillId="0" borderId="0" xfId="0" applyNumberFormat="1" applyFont="1" applyFill="1" applyAlignment="1">
      <alignment horizontal="center"/>
    </xf>
    <xf numFmtId="3" fontId="10" fillId="0" borderId="0" xfId="0" applyNumberFormat="1" applyFont="1" applyFill="1" applyAlignment="1">
      <alignment horizontal="right"/>
    </xf>
    <xf numFmtId="164" fontId="10" fillId="0" borderId="0" xfId="0" applyNumberFormat="1" applyFont="1" applyFill="1" applyAlignment="1">
      <alignment horizontal="center"/>
    </xf>
    <xf numFmtId="3" fontId="15" fillId="0" borderId="0" xfId="0" applyNumberFormat="1" applyFont="1" applyFill="1" applyAlignment="1">
      <alignment horizontal="center"/>
    </xf>
    <xf numFmtId="3" fontId="10" fillId="0" borderId="0" xfId="0" quotePrefix="1" applyNumberFormat="1" applyFont="1" applyFill="1" applyAlignment="1">
      <alignment horizontal="left"/>
    </xf>
    <xf numFmtId="3" fontId="10" fillId="0" borderId="0" xfId="0" applyNumberFormat="1" applyFont="1" applyFill="1" applyAlignment="1"/>
    <xf numFmtId="3" fontId="15" fillId="0" borderId="0" xfId="0" applyNumberFormat="1" applyFont="1" applyFill="1" applyAlignment="1"/>
    <xf numFmtId="3" fontId="10" fillId="0" borderId="0" xfId="0" applyNumberFormat="1" applyFont="1" applyFill="1" applyBorder="1" applyAlignment="1"/>
    <xf numFmtId="3" fontId="10" fillId="0" borderId="0" xfId="0" applyNumberFormat="1" applyFont="1" applyFill="1" applyAlignment="1">
      <alignment horizontal="justify" vertical="justify"/>
    </xf>
    <xf numFmtId="0" fontId="15" fillId="0" borderId="0" xfId="0" applyFont="1" applyFill="1" applyAlignment="1">
      <alignment horizontal="justify"/>
    </xf>
    <xf numFmtId="0" fontId="15" fillId="0" borderId="0" xfId="0" quotePrefix="1" applyFont="1" applyFill="1" applyAlignment="1">
      <alignment horizontal="left"/>
    </xf>
    <xf numFmtId="3" fontId="10" fillId="0" borderId="0" xfId="0" applyNumberFormat="1" applyFont="1" applyFill="1" applyBorder="1" applyAlignment="1">
      <alignment horizontal="center"/>
    </xf>
    <xf numFmtId="3" fontId="10" fillId="0" borderId="0" xfId="0" quotePrefix="1" applyNumberFormat="1" applyFont="1" applyFill="1" applyBorder="1" applyAlignment="1">
      <alignment horizontal="left"/>
    </xf>
    <xf numFmtId="3" fontId="15" fillId="0" borderId="0" xfId="0" applyNumberFormat="1" applyFont="1" applyFill="1" applyBorder="1" applyAlignment="1">
      <alignment horizontal="center"/>
    </xf>
    <xf numFmtId="0" fontId="4" fillId="0" borderId="4" xfId="2" applyNumberFormat="1" applyFont="1" applyFill="1" applyBorder="1" applyAlignment="1">
      <alignment horizontal="center" vertical="center"/>
    </xf>
    <xf numFmtId="0" fontId="4" fillId="0" borderId="4" xfId="2" applyNumberFormat="1" applyFont="1" applyFill="1" applyBorder="1" applyAlignment="1">
      <alignment horizontal="center" vertical="center" wrapText="1"/>
    </xf>
    <xf numFmtId="3" fontId="4" fillId="0" borderId="4" xfId="4" applyNumberFormat="1" applyFont="1" applyFill="1" applyBorder="1" applyAlignment="1">
      <alignment horizontal="center" vertical="center"/>
    </xf>
    <xf numFmtId="0" fontId="60" fillId="0" borderId="0" xfId="0" applyFont="1"/>
    <xf numFmtId="0" fontId="7" fillId="3" borderId="0" xfId="267" applyFont="1" applyFill="1" applyBorder="1" applyAlignment="1">
      <alignment horizontal="left" vertical="center" wrapText="1"/>
    </xf>
    <xf numFmtId="164" fontId="3" fillId="3" borderId="0" xfId="0" applyNumberFormat="1" applyFont="1" applyFill="1" applyBorder="1" applyAlignment="1">
      <alignment vertical="center"/>
    </xf>
    <xf numFmtId="164" fontId="7" fillId="3" borderId="0" xfId="0" applyNumberFormat="1" applyFont="1" applyFill="1" applyBorder="1" applyAlignment="1">
      <alignment vertical="center"/>
    </xf>
    <xf numFmtId="164" fontId="13" fillId="3" borderId="0" xfId="0" applyNumberFormat="1" applyFont="1" applyFill="1" applyBorder="1" applyAlignment="1">
      <alignment vertical="center"/>
    </xf>
    <xf numFmtId="0" fontId="3" fillId="3" borderId="0" xfId="1" applyFont="1" applyFill="1" applyBorder="1" applyAlignment="1">
      <alignment horizontal="center"/>
    </xf>
  </cellXfs>
  <cellStyles count="270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1 - 20%" xfId="24"/>
    <cellStyle name="Accent1 - 20% 2" xfId="25"/>
    <cellStyle name="Accent1 - 40%" xfId="26"/>
    <cellStyle name="Accent1 - 40% 2" xfId="27"/>
    <cellStyle name="Accent1 - 60%" xfId="28"/>
    <cellStyle name="Accent1 - 60% 2" xfId="29"/>
    <cellStyle name="Accent2" xfId="30"/>
    <cellStyle name="Accent2 - 20%" xfId="31"/>
    <cellStyle name="Accent2 - 20% 2" xfId="32"/>
    <cellStyle name="Accent2 - 40%" xfId="33"/>
    <cellStyle name="Accent2 - 40% 2" xfId="34"/>
    <cellStyle name="Accent2 - 60%" xfId="35"/>
    <cellStyle name="Accent2 - 60% 2" xfId="36"/>
    <cellStyle name="Accent3" xfId="37"/>
    <cellStyle name="Accent3 - 20%" xfId="38"/>
    <cellStyle name="Accent3 - 20% 2" xfId="39"/>
    <cellStyle name="Accent3 - 40%" xfId="40"/>
    <cellStyle name="Accent3 - 40% 2" xfId="41"/>
    <cellStyle name="Accent3 - 60%" xfId="42"/>
    <cellStyle name="Accent3 - 60% 2" xfId="43"/>
    <cellStyle name="Accent4" xfId="44"/>
    <cellStyle name="Accent4 - 20%" xfId="45"/>
    <cellStyle name="Accent4 - 20% 2" xfId="46"/>
    <cellStyle name="Accent4 - 40%" xfId="47"/>
    <cellStyle name="Accent4 - 40% 2" xfId="48"/>
    <cellStyle name="Accent4 - 60%" xfId="49"/>
    <cellStyle name="Accent4 - 60% 2" xfId="50"/>
    <cellStyle name="Accent5" xfId="51"/>
    <cellStyle name="Accent5 - 20%" xfId="52"/>
    <cellStyle name="Accent5 - 20% 2" xfId="53"/>
    <cellStyle name="Accent5 - 40%" xfId="54"/>
    <cellStyle name="Accent5 - 60%" xfId="55"/>
    <cellStyle name="Accent5 - 60% 2" xfId="56"/>
    <cellStyle name="Accent6" xfId="57"/>
    <cellStyle name="Accent6 - 20%" xfId="58"/>
    <cellStyle name="Accent6 - 40%" xfId="59"/>
    <cellStyle name="Accent6 - 40% 2" xfId="60"/>
    <cellStyle name="Accent6 - 60%" xfId="61"/>
    <cellStyle name="Accent6 - 60% 2" xfId="62"/>
    <cellStyle name="Bad" xfId="63"/>
    <cellStyle name="Calculation" xfId="64"/>
    <cellStyle name="Check Cell" xfId="65"/>
    <cellStyle name="Emphasis 1" xfId="66"/>
    <cellStyle name="Emphasis 1 2" xfId="67"/>
    <cellStyle name="Emphasis 2" xfId="68"/>
    <cellStyle name="Emphasis 2 2" xfId="69"/>
    <cellStyle name="Emphasis 3" xfId="70"/>
    <cellStyle name="Explanatory Text" xfId="71"/>
    <cellStyle name="Good" xfId="72"/>
    <cellStyle name="Heading 1" xfId="73"/>
    <cellStyle name="Heading 2" xfId="74"/>
    <cellStyle name="Heading 3" xfId="75"/>
    <cellStyle name="Heading 4" xfId="76"/>
    <cellStyle name="Input" xfId="77"/>
    <cellStyle name="KeyStyle" xfId="78"/>
    <cellStyle name="KeyStyle 2" xfId="79"/>
    <cellStyle name="Linked Cell" xfId="80"/>
    <cellStyle name="Neutral" xfId="81"/>
    <cellStyle name="Normal_Book1_1" xfId="82"/>
    <cellStyle name="Normalno" xfId="0" builtinId="0"/>
    <cellStyle name="Normalno 2" xfId="83"/>
    <cellStyle name="Normalno 2 2" xfId="3"/>
    <cellStyle name="Normalno 2 3" xfId="84"/>
    <cellStyle name="Normalno 2 4" xfId="85"/>
    <cellStyle name="Normalno 3" xfId="86"/>
    <cellStyle name="Normalno 4" xfId="87"/>
    <cellStyle name="Normalno 4 2" xfId="88"/>
    <cellStyle name="Normalno 5" xfId="1"/>
    <cellStyle name="Normalno 6" xfId="89"/>
    <cellStyle name="Normalno 7" xfId="266"/>
    <cellStyle name="Normalno 8" xfId="268"/>
    <cellStyle name="Normalno 9" xfId="269"/>
    <cellStyle name="Note" xfId="90"/>
    <cellStyle name="Obično_Bilanca prihoda" xfId="4"/>
    <cellStyle name="Obično_List9" xfId="267"/>
    <cellStyle name="Obično_PRIHODI 04. -07." xfId="2"/>
    <cellStyle name="Output" xfId="91"/>
    <cellStyle name="Percent_Module1" xfId="92"/>
    <cellStyle name="SAPBEXaggData" xfId="93"/>
    <cellStyle name="SAPBEXaggData 2" xfId="94"/>
    <cellStyle name="SAPBEXaggData 3" xfId="95"/>
    <cellStyle name="SAPBEXaggDataEmph" xfId="96"/>
    <cellStyle name="SAPBEXaggDataEmph 2" xfId="97"/>
    <cellStyle name="SAPBEXaggDataEmph 2 2" xfId="98"/>
    <cellStyle name="SAPBEXaggDataEmph 3" xfId="99"/>
    <cellStyle name="SAPBEXaggItem" xfId="100"/>
    <cellStyle name="SAPBEXaggItem 2" xfId="101"/>
    <cellStyle name="SAPBEXaggItem 2 2" xfId="102"/>
    <cellStyle name="SAPBEXaggItem 3" xfId="103"/>
    <cellStyle name="SAPBEXaggItemX" xfId="104"/>
    <cellStyle name="SAPBEXaggItemX 2" xfId="105"/>
    <cellStyle name="SAPBEXaggItemX 2 2" xfId="106"/>
    <cellStyle name="SAPBEXaggItemX 3" xfId="107"/>
    <cellStyle name="SAPBEXchaText" xfId="108"/>
    <cellStyle name="SAPBEXchaText 2" xfId="109"/>
    <cellStyle name="SAPBEXchaText 2 2" xfId="110"/>
    <cellStyle name="SAPBEXchaText 3" xfId="111"/>
    <cellStyle name="SAPBEXexcBad7" xfId="112"/>
    <cellStyle name="SAPBEXexcBad7 2" xfId="113"/>
    <cellStyle name="SAPBEXexcBad7 3" xfId="114"/>
    <cellStyle name="SAPBEXexcBad8" xfId="115"/>
    <cellStyle name="SAPBEXexcBad8 2" xfId="116"/>
    <cellStyle name="SAPBEXexcBad8 3" xfId="117"/>
    <cellStyle name="SAPBEXexcBad9" xfId="118"/>
    <cellStyle name="SAPBEXexcBad9 2" xfId="119"/>
    <cellStyle name="SAPBEXexcBad9 3" xfId="120"/>
    <cellStyle name="SAPBEXexcCritical4" xfId="121"/>
    <cellStyle name="SAPBEXexcCritical4 2" xfId="122"/>
    <cellStyle name="SAPBEXexcCritical4 3" xfId="123"/>
    <cellStyle name="SAPBEXexcCritical5" xfId="124"/>
    <cellStyle name="SAPBEXexcCritical5 2" xfId="125"/>
    <cellStyle name="SAPBEXexcCritical5 3" xfId="126"/>
    <cellStyle name="SAPBEXexcCritical6" xfId="127"/>
    <cellStyle name="SAPBEXexcCritical6 2" xfId="128"/>
    <cellStyle name="SAPBEXexcCritical6 3" xfId="129"/>
    <cellStyle name="SAPBEXexcGood1" xfId="130"/>
    <cellStyle name="SAPBEXexcGood1 2" xfId="131"/>
    <cellStyle name="SAPBEXexcGood1 3" xfId="132"/>
    <cellStyle name="SAPBEXexcGood2" xfId="133"/>
    <cellStyle name="SAPBEXexcGood2 2" xfId="134"/>
    <cellStyle name="SAPBEXexcGood2 3" xfId="135"/>
    <cellStyle name="SAPBEXexcGood3" xfId="136"/>
    <cellStyle name="SAPBEXexcGood3 2" xfId="137"/>
    <cellStyle name="SAPBEXexcGood3 3" xfId="138"/>
    <cellStyle name="SAPBEXfilterDrill" xfId="139"/>
    <cellStyle name="SAPBEXfilterDrill 2" xfId="140"/>
    <cellStyle name="SAPBEXfilterDrill 3" xfId="141"/>
    <cellStyle name="SAPBEXfilterItem" xfId="142"/>
    <cellStyle name="SAPBEXfilterItem 2" xfId="143"/>
    <cellStyle name="SAPBEXfilterItem 3" xfId="144"/>
    <cellStyle name="SAPBEXfilterText" xfId="145"/>
    <cellStyle name="SAPBEXfilterText 2" xfId="146"/>
    <cellStyle name="SAPBEXfilterText 2 2" xfId="147"/>
    <cellStyle name="SAPBEXfilterText 3" xfId="148"/>
    <cellStyle name="SAPBEXformats" xfId="149"/>
    <cellStyle name="SAPBEXformats 2" xfId="150"/>
    <cellStyle name="SAPBEXformats 2 2" xfId="151"/>
    <cellStyle name="SAPBEXformats 3" xfId="152"/>
    <cellStyle name="SAPBEXheaderItem" xfId="153"/>
    <cellStyle name="SAPBEXheaderItem 2" xfId="154"/>
    <cellStyle name="SAPBEXheaderItem 2 2" xfId="155"/>
    <cellStyle name="SAPBEXheaderItem 3" xfId="156"/>
    <cellStyle name="SAPBEXheaderText" xfId="157"/>
    <cellStyle name="SAPBEXheaderText 2" xfId="158"/>
    <cellStyle name="SAPBEXheaderText 2 2" xfId="159"/>
    <cellStyle name="SAPBEXheaderText 3" xfId="160"/>
    <cellStyle name="SAPBEXheaderText 4" xfId="161"/>
    <cellStyle name="SAPBEXHLevel0" xfId="162"/>
    <cellStyle name="SAPBEXHLevel0 2" xfId="163"/>
    <cellStyle name="SAPBEXHLevel0 2 2" xfId="164"/>
    <cellStyle name="SAPBEXHLevel0 3" xfId="165"/>
    <cellStyle name="SAPBEXHLevel0_CGG knjiga" xfId="166"/>
    <cellStyle name="SAPBEXHLevel0X" xfId="167"/>
    <cellStyle name="SAPBEXHLevel0X 2" xfId="168"/>
    <cellStyle name="SAPBEXHLevel0X 2 2" xfId="169"/>
    <cellStyle name="SAPBEXHLevel0X 3" xfId="170"/>
    <cellStyle name="SAPBEXHLevel0X 4" xfId="171"/>
    <cellStyle name="SAPBEXHLevel1" xfId="172"/>
    <cellStyle name="SAPBEXHLevel1 2" xfId="173"/>
    <cellStyle name="SAPBEXHLevel1 2 2" xfId="174"/>
    <cellStyle name="SAPBEXHLevel1 3" xfId="175"/>
    <cellStyle name="SAPBEXHLevel1 4" xfId="176"/>
    <cellStyle name="SAPBEXHLevel1_CGG knjiga" xfId="177"/>
    <cellStyle name="SAPBEXHLevel1X" xfId="178"/>
    <cellStyle name="SAPBEXHLevel1X 2" xfId="179"/>
    <cellStyle name="SAPBEXHLevel1X 2 2" xfId="180"/>
    <cellStyle name="SAPBEXHLevel1X 3" xfId="181"/>
    <cellStyle name="SAPBEXHLevel1X 4" xfId="182"/>
    <cellStyle name="SAPBEXHLevel2" xfId="183"/>
    <cellStyle name="SAPBEXHLevel2 2" xfId="184"/>
    <cellStyle name="SAPBEXHLevel2 2 2" xfId="185"/>
    <cellStyle name="SAPBEXHLevel2 3" xfId="186"/>
    <cellStyle name="SAPBEXHLevel2 4" xfId="187"/>
    <cellStyle name="SAPBEXHLevel2_proracun" xfId="188"/>
    <cellStyle name="SAPBEXHLevel2X" xfId="189"/>
    <cellStyle name="SAPBEXHLevel2X 2" xfId="190"/>
    <cellStyle name="SAPBEXHLevel2X 2 2" xfId="191"/>
    <cellStyle name="SAPBEXHLevel2X 3" xfId="192"/>
    <cellStyle name="SAPBEXHLevel2X 4" xfId="193"/>
    <cellStyle name="SAPBEXHLevel3" xfId="194"/>
    <cellStyle name="SAPBEXHLevel3 2" xfId="195"/>
    <cellStyle name="SAPBEXHLevel3 2 2" xfId="196"/>
    <cellStyle name="SAPBEXHLevel3 3" xfId="197"/>
    <cellStyle name="SAPBEXHLevel3 3 2" xfId="198"/>
    <cellStyle name="SAPBEXHLevel3 4" xfId="199"/>
    <cellStyle name="SAPBEXHLevel3 5" xfId="200"/>
    <cellStyle name="SAPBEXHLevel3X" xfId="201"/>
    <cellStyle name="SAPBEXHLevel3X 2" xfId="202"/>
    <cellStyle name="SAPBEXHLevel3X 2 2" xfId="203"/>
    <cellStyle name="SAPBEXHLevel3X 3" xfId="204"/>
    <cellStyle name="SAPBEXHLevel3X 4" xfId="205"/>
    <cellStyle name="SAPBEXinputData" xfId="206"/>
    <cellStyle name="SAPBEXinputData 2" xfId="207"/>
    <cellStyle name="SAPBEXinputData 2 2" xfId="208"/>
    <cellStyle name="SAPBEXinputData 3" xfId="209"/>
    <cellStyle name="SAPBEXinputData 4" xfId="210"/>
    <cellStyle name="SAPBEXinputData 5" xfId="211"/>
    <cellStyle name="SAPBEXItemHeader" xfId="212"/>
    <cellStyle name="SAPBEXresData" xfId="213"/>
    <cellStyle name="SAPBEXresData 2" xfId="214"/>
    <cellStyle name="SAPBEXresData 2 2" xfId="215"/>
    <cellStyle name="SAPBEXresData 3" xfId="216"/>
    <cellStyle name="SAPBEXresDataEmph" xfId="217"/>
    <cellStyle name="SAPBEXresDataEmph 2" xfId="218"/>
    <cellStyle name="SAPBEXresDataEmph 2 2" xfId="219"/>
    <cellStyle name="SAPBEXresDataEmph 3" xfId="220"/>
    <cellStyle name="SAPBEXresItem" xfId="221"/>
    <cellStyle name="SAPBEXresItem 2" xfId="222"/>
    <cellStyle name="SAPBEXresItem 2 2" xfId="223"/>
    <cellStyle name="SAPBEXresItem 3" xfId="224"/>
    <cellStyle name="SAPBEXresItemX" xfId="225"/>
    <cellStyle name="SAPBEXresItemX 2" xfId="226"/>
    <cellStyle name="SAPBEXresItemX 2 2" xfId="227"/>
    <cellStyle name="SAPBEXresItemX 3" xfId="228"/>
    <cellStyle name="SAPBEXstdData" xfId="229"/>
    <cellStyle name="SAPBEXstdData 2" xfId="230"/>
    <cellStyle name="SAPBEXstdData 2 2" xfId="231"/>
    <cellStyle name="SAPBEXstdData 3" xfId="232"/>
    <cellStyle name="SAPBEXstdDataEmph" xfId="233"/>
    <cellStyle name="SAPBEXstdDataEmph 2" xfId="234"/>
    <cellStyle name="SAPBEXstdDataEmph 3" xfId="235"/>
    <cellStyle name="SAPBEXstdItem" xfId="236"/>
    <cellStyle name="SAPBEXstdItem 2" xfId="237"/>
    <cellStyle name="SAPBEXstdItem 3" xfId="238"/>
    <cellStyle name="SAPBEXstdItemX" xfId="239"/>
    <cellStyle name="SAPBEXstdItemX 2" xfId="240"/>
    <cellStyle name="SAPBEXstdItemX 2 2" xfId="241"/>
    <cellStyle name="SAPBEXstdItemX 3" xfId="242"/>
    <cellStyle name="SAPBEXtitle" xfId="243"/>
    <cellStyle name="SAPBEXtitle 2" xfId="244"/>
    <cellStyle name="SAPBEXtitle 2 2" xfId="245"/>
    <cellStyle name="SAPBEXtitle 3" xfId="246"/>
    <cellStyle name="SAPBEXunassignedItem" xfId="247"/>
    <cellStyle name="SAPBEXundefined" xfId="248"/>
    <cellStyle name="SAPBEXundefined 2" xfId="249"/>
    <cellStyle name="SAPBEXundefined 3" xfId="250"/>
    <cellStyle name="SEM-BPS-data" xfId="251"/>
    <cellStyle name="SEM-BPS-head" xfId="252"/>
    <cellStyle name="SEM-BPS-headdata" xfId="253"/>
    <cellStyle name="SEM-BPS-headkey" xfId="254"/>
    <cellStyle name="SEM-BPS-input-on" xfId="255"/>
    <cellStyle name="SEM-BPS-key" xfId="256"/>
    <cellStyle name="SEM-BPS-sub1" xfId="257"/>
    <cellStyle name="SEM-BPS-sub2" xfId="258"/>
    <cellStyle name="SEM-BPS-total" xfId="259"/>
    <cellStyle name="Sheet Title" xfId="260"/>
    <cellStyle name="Title" xfId="261"/>
    <cellStyle name="Total" xfId="262"/>
    <cellStyle name="Warning Text" xfId="263"/>
    <cellStyle name="ZYPLAN0507" xfId="264"/>
    <cellStyle name="zyRazdjel" xfId="26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99"/>
  <sheetViews>
    <sheetView tabSelected="1" zoomScaleNormal="100" workbookViewId="0">
      <selection activeCell="F35" sqref="F35"/>
    </sheetView>
  </sheetViews>
  <sheetFormatPr defaultColWidth="10.7109375" defaultRowHeight="14.25"/>
  <cols>
    <col min="1" max="1" width="4.7109375" style="28" customWidth="1"/>
    <col min="2" max="2" width="5.140625" style="16" customWidth="1"/>
    <col min="3" max="3" width="7.28515625" style="16" customWidth="1"/>
    <col min="4" max="4" width="5.7109375" style="16" customWidth="1"/>
    <col min="5" max="5" width="41.28515625" style="16" customWidth="1"/>
    <col min="6" max="8" width="17.7109375" style="17" customWidth="1"/>
    <col min="9" max="9" width="7.5703125" style="17" bestFit="1" customWidth="1"/>
    <col min="10" max="16384" width="10.7109375" style="16"/>
  </cols>
  <sheetData>
    <row r="1" spans="1:9" s="3" customFormat="1" ht="1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s="3" customFormat="1" ht="15">
      <c r="A2" s="2"/>
      <c r="B2" s="2"/>
      <c r="C2" s="2"/>
      <c r="D2" s="2"/>
      <c r="E2" s="1"/>
      <c r="F2" s="4"/>
      <c r="G2" s="4"/>
      <c r="H2" s="4"/>
      <c r="I2" s="4"/>
    </row>
    <row r="3" spans="1:9" s="9" customFormat="1" ht="28.5">
      <c r="A3" s="5" t="s">
        <v>1</v>
      </c>
      <c r="B3" s="6" t="s">
        <v>2</v>
      </c>
      <c r="C3" s="6" t="s">
        <v>3</v>
      </c>
      <c r="D3" s="6" t="s">
        <v>4</v>
      </c>
      <c r="E3" s="7" t="s">
        <v>5</v>
      </c>
      <c r="F3" s="8" t="s">
        <v>102</v>
      </c>
      <c r="G3" s="8" t="s">
        <v>6</v>
      </c>
      <c r="H3" s="8" t="s">
        <v>103</v>
      </c>
      <c r="I3" s="8" t="s">
        <v>7</v>
      </c>
    </row>
    <row r="4" spans="1:9" s="46" customFormat="1" ht="12.75">
      <c r="A4" s="43">
        <v>1</v>
      </c>
      <c r="B4" s="43">
        <v>2</v>
      </c>
      <c r="C4" s="43">
        <v>3</v>
      </c>
      <c r="D4" s="44">
        <v>4</v>
      </c>
      <c r="E4" s="45">
        <v>5</v>
      </c>
      <c r="F4" s="45">
        <v>6</v>
      </c>
      <c r="G4" s="45">
        <v>7</v>
      </c>
      <c r="H4" s="45">
        <v>8</v>
      </c>
      <c r="I4" s="45">
        <v>9</v>
      </c>
    </row>
    <row r="5" spans="1:9" s="31" customFormat="1" ht="15.75">
      <c r="A5" s="10"/>
      <c r="B5" s="10"/>
      <c r="C5" s="10"/>
      <c r="D5" s="10"/>
      <c r="E5" s="11" t="s">
        <v>8</v>
      </c>
      <c r="F5" s="12">
        <v>13675103406</v>
      </c>
      <c r="G5" s="12">
        <f>+H5-F5</f>
        <v>-750579776</v>
      </c>
      <c r="H5" s="12">
        <v>12924523630</v>
      </c>
      <c r="I5" s="48">
        <f>+H5/F5*100</f>
        <v>94.511341130549113</v>
      </c>
    </row>
    <row r="6" spans="1:9" s="31" customFormat="1" ht="15">
      <c r="A6" s="13"/>
      <c r="B6" s="13"/>
      <c r="C6" s="13"/>
      <c r="D6" s="13"/>
      <c r="E6" s="14" t="s">
        <v>9</v>
      </c>
      <c r="F6" s="15">
        <v>17485040847</v>
      </c>
      <c r="G6" s="15">
        <f t="shared" ref="G6:G7" si="0">+H6-F6</f>
        <v>0</v>
      </c>
      <c r="H6" s="15">
        <v>17485040847</v>
      </c>
      <c r="I6" s="49">
        <f t="shared" ref="I6:I69" si="1">+H6/F6*100</f>
        <v>100</v>
      </c>
    </row>
    <row r="7" spans="1:9" s="31" customFormat="1" ht="15">
      <c r="A7" s="13"/>
      <c r="B7" s="13"/>
      <c r="C7" s="13"/>
      <c r="D7" s="13"/>
      <c r="E7" s="14" t="s">
        <v>10</v>
      </c>
      <c r="F7" s="15">
        <v>-15362948218</v>
      </c>
      <c r="G7" s="15">
        <f t="shared" si="0"/>
        <v>3289513956</v>
      </c>
      <c r="H7" s="15">
        <v>-12073434262</v>
      </c>
      <c r="I7" s="49">
        <f t="shared" si="1"/>
        <v>78.588003361582381</v>
      </c>
    </row>
    <row r="8" spans="1:9" s="31" customFormat="1" ht="31.5">
      <c r="A8" s="10" t="s">
        <v>43</v>
      </c>
      <c r="B8" s="10"/>
      <c r="C8" s="10"/>
      <c r="D8" s="10"/>
      <c r="E8" s="18" t="s">
        <v>41</v>
      </c>
      <c r="F8" s="12">
        <v>46500326677</v>
      </c>
      <c r="G8" s="12">
        <v>-2752901041</v>
      </c>
      <c r="H8" s="12">
        <v>43747425636</v>
      </c>
      <c r="I8" s="48">
        <f t="shared" si="1"/>
        <v>94.079824298607264</v>
      </c>
    </row>
    <row r="9" spans="1:9" s="31" customFormat="1" ht="31.5">
      <c r="A9" s="19"/>
      <c r="B9" s="10" t="s">
        <v>44</v>
      </c>
      <c r="C9" s="10"/>
      <c r="D9" s="10"/>
      <c r="E9" s="11" t="s">
        <v>79</v>
      </c>
      <c r="F9" s="12">
        <v>1395291606</v>
      </c>
      <c r="G9" s="12">
        <v>1116541549</v>
      </c>
      <c r="H9" s="12">
        <v>2511833155</v>
      </c>
      <c r="I9" s="48">
        <f t="shared" si="1"/>
        <v>180.02209317383367</v>
      </c>
    </row>
    <row r="10" spans="1:9" s="31" customFormat="1" ht="15.75">
      <c r="A10" s="20"/>
      <c r="B10" s="21"/>
      <c r="C10" s="21"/>
      <c r="D10" s="22" t="s">
        <v>45</v>
      </c>
      <c r="E10" s="23" t="s">
        <v>11</v>
      </c>
      <c r="F10" s="24">
        <v>1155741606</v>
      </c>
      <c r="G10" s="24">
        <v>232271549</v>
      </c>
      <c r="H10" s="24">
        <v>1388013155</v>
      </c>
      <c r="I10" s="50">
        <f t="shared" si="1"/>
        <v>120.09718675819654</v>
      </c>
    </row>
    <row r="11" spans="1:9" s="31" customFormat="1" ht="15.75">
      <c r="A11" s="20"/>
      <c r="B11" s="21"/>
      <c r="C11" s="21"/>
      <c r="D11" s="22" t="s">
        <v>46</v>
      </c>
      <c r="E11" s="23" t="s">
        <v>12</v>
      </c>
      <c r="F11" s="24">
        <v>32000000</v>
      </c>
      <c r="G11" s="24">
        <v>0</v>
      </c>
      <c r="H11" s="24">
        <v>32000000</v>
      </c>
      <c r="I11" s="50">
        <f t="shared" si="1"/>
        <v>100</v>
      </c>
    </row>
    <row r="12" spans="1:9" s="31" customFormat="1" ht="30">
      <c r="A12" s="20"/>
      <c r="B12" s="21"/>
      <c r="C12" s="21"/>
      <c r="D12" s="22" t="s">
        <v>54</v>
      </c>
      <c r="E12" s="23" t="s">
        <v>93</v>
      </c>
      <c r="F12" s="24">
        <v>207550000</v>
      </c>
      <c r="G12" s="24">
        <v>884270000</v>
      </c>
      <c r="H12" s="24">
        <v>1091820000</v>
      </c>
      <c r="I12" s="50">
        <f t="shared" si="1"/>
        <v>526.05155384244767</v>
      </c>
    </row>
    <row r="13" spans="1:9" s="31" customFormat="1" ht="45">
      <c r="A13" s="25"/>
      <c r="B13" s="13"/>
      <c r="C13" s="26" t="s">
        <v>47</v>
      </c>
      <c r="D13" s="26"/>
      <c r="E13" s="47" t="s">
        <v>14</v>
      </c>
      <c r="F13" s="15">
        <v>116700000</v>
      </c>
      <c r="G13" s="15">
        <v>179120000</v>
      </c>
      <c r="H13" s="15">
        <v>295820000</v>
      </c>
      <c r="I13" s="49">
        <f t="shared" si="1"/>
        <v>253.48757497857756</v>
      </c>
    </row>
    <row r="14" spans="1:9" s="31" customFormat="1" ht="30">
      <c r="A14" s="25"/>
      <c r="B14" s="13"/>
      <c r="C14" s="26" t="s">
        <v>85</v>
      </c>
      <c r="D14" s="26"/>
      <c r="E14" s="47" t="s">
        <v>86</v>
      </c>
      <c r="F14" s="15">
        <v>250000000</v>
      </c>
      <c r="G14" s="15">
        <v>50000000</v>
      </c>
      <c r="H14" s="15">
        <v>300000000</v>
      </c>
      <c r="I14" s="49">
        <f t="shared" si="1"/>
        <v>120</v>
      </c>
    </row>
    <row r="15" spans="1:9" s="31" customFormat="1" ht="45">
      <c r="A15" s="25"/>
      <c r="B15" s="13"/>
      <c r="C15" s="26" t="s">
        <v>48</v>
      </c>
      <c r="D15" s="26"/>
      <c r="E15" s="47" t="s">
        <v>15</v>
      </c>
      <c r="F15" s="15">
        <v>90850000</v>
      </c>
      <c r="G15" s="15">
        <v>413150000</v>
      </c>
      <c r="H15" s="15">
        <v>504000000</v>
      </c>
      <c r="I15" s="49">
        <f t="shared" si="1"/>
        <v>554.76059438635116</v>
      </c>
    </row>
    <row r="16" spans="1:9" s="31" customFormat="1" ht="15">
      <c r="A16" s="25"/>
      <c r="B16" s="13"/>
      <c r="C16" s="26" t="s">
        <v>49</v>
      </c>
      <c r="D16" s="26"/>
      <c r="E16" s="47" t="s">
        <v>38</v>
      </c>
      <c r="F16" s="15">
        <v>905741606</v>
      </c>
      <c r="G16" s="15">
        <v>174271549</v>
      </c>
      <c r="H16" s="15">
        <v>1080013155</v>
      </c>
      <c r="I16" s="49">
        <f t="shared" si="1"/>
        <v>119.24075783264836</v>
      </c>
    </row>
    <row r="17" spans="1:9" s="31" customFormat="1" ht="15">
      <c r="A17" s="25"/>
      <c r="B17" s="13"/>
      <c r="C17" s="26" t="s">
        <v>94</v>
      </c>
      <c r="D17" s="26"/>
      <c r="E17" s="47" t="s">
        <v>95</v>
      </c>
      <c r="F17" s="15">
        <v>32000000</v>
      </c>
      <c r="G17" s="15">
        <v>300000000</v>
      </c>
      <c r="H17" s="15">
        <v>332000000</v>
      </c>
      <c r="I17" s="49">
        <f t="shared" si="1"/>
        <v>1037.5</v>
      </c>
    </row>
    <row r="18" spans="1:9" s="31" customFormat="1" ht="15.75">
      <c r="A18" s="19"/>
      <c r="B18" s="10" t="s">
        <v>50</v>
      </c>
      <c r="C18" s="10"/>
      <c r="D18" s="10"/>
      <c r="E18" s="11" t="s">
        <v>16</v>
      </c>
      <c r="F18" s="12">
        <v>31950000000</v>
      </c>
      <c r="G18" s="12">
        <v>-5900000000</v>
      </c>
      <c r="H18" s="12">
        <v>26050000000</v>
      </c>
      <c r="I18" s="48">
        <f t="shared" si="1"/>
        <v>81.533646322378715</v>
      </c>
    </row>
    <row r="19" spans="1:9" s="31" customFormat="1" ht="15.75">
      <c r="A19" s="20"/>
      <c r="B19" s="21"/>
      <c r="C19" s="21"/>
      <c r="D19" s="22" t="s">
        <v>45</v>
      </c>
      <c r="E19" s="23" t="s">
        <v>11</v>
      </c>
      <c r="F19" s="24">
        <v>31950000000</v>
      </c>
      <c r="G19" s="24">
        <v>-5900000000</v>
      </c>
      <c r="H19" s="24">
        <v>26050000000</v>
      </c>
      <c r="I19" s="50">
        <f t="shared" si="1"/>
        <v>81.533646322378715</v>
      </c>
    </row>
    <row r="20" spans="1:9" s="31" customFormat="1" ht="15">
      <c r="A20" s="25"/>
      <c r="B20" s="13"/>
      <c r="C20" s="26" t="s">
        <v>51</v>
      </c>
      <c r="D20" s="26"/>
      <c r="E20" s="47" t="s">
        <v>17</v>
      </c>
      <c r="F20" s="15">
        <v>31950000000</v>
      </c>
      <c r="G20" s="15">
        <v>-5900000000</v>
      </c>
      <c r="H20" s="15">
        <v>26050000000</v>
      </c>
      <c r="I20" s="49">
        <f t="shared" si="1"/>
        <v>81.533646322378715</v>
      </c>
    </row>
    <row r="21" spans="1:9" s="31" customFormat="1" ht="31.5">
      <c r="A21" s="19"/>
      <c r="B21" s="10" t="s">
        <v>52</v>
      </c>
      <c r="C21" s="10"/>
      <c r="D21" s="10"/>
      <c r="E21" s="11" t="s">
        <v>18</v>
      </c>
      <c r="F21" s="12">
        <v>300150000</v>
      </c>
      <c r="G21" s="12">
        <v>-29699970</v>
      </c>
      <c r="H21" s="12">
        <v>270450030</v>
      </c>
      <c r="I21" s="48">
        <f t="shared" si="1"/>
        <v>90.104957521239385</v>
      </c>
    </row>
    <row r="22" spans="1:9" s="31" customFormat="1" ht="15.75">
      <c r="A22" s="20"/>
      <c r="B22" s="21"/>
      <c r="C22" s="21"/>
      <c r="D22" s="22" t="s">
        <v>45</v>
      </c>
      <c r="E22" s="23" t="s">
        <v>11</v>
      </c>
      <c r="F22" s="24">
        <v>300000000</v>
      </c>
      <c r="G22" s="24">
        <v>-30000000</v>
      </c>
      <c r="H22" s="24">
        <v>270000000</v>
      </c>
      <c r="I22" s="50">
        <f t="shared" si="1"/>
        <v>90</v>
      </c>
    </row>
    <row r="23" spans="1:9" s="31" customFormat="1" ht="15.75">
      <c r="A23" s="20"/>
      <c r="B23" s="21"/>
      <c r="C23" s="21"/>
      <c r="D23" s="22" t="s">
        <v>46</v>
      </c>
      <c r="E23" s="23" t="s">
        <v>12</v>
      </c>
      <c r="F23" s="24">
        <v>150000</v>
      </c>
      <c r="G23" s="24">
        <v>300030</v>
      </c>
      <c r="H23" s="24">
        <v>450030</v>
      </c>
      <c r="I23" s="50">
        <f t="shared" si="1"/>
        <v>300.02</v>
      </c>
    </row>
    <row r="24" spans="1:9" s="31" customFormat="1" ht="30">
      <c r="A24" s="25"/>
      <c r="B24" s="13"/>
      <c r="C24" s="26" t="s">
        <v>53</v>
      </c>
      <c r="D24" s="26"/>
      <c r="E24" s="47" t="s">
        <v>19</v>
      </c>
      <c r="F24" s="15">
        <v>50000000</v>
      </c>
      <c r="G24" s="15">
        <v>-10000000</v>
      </c>
      <c r="H24" s="15">
        <v>40000000</v>
      </c>
      <c r="I24" s="49">
        <f t="shared" si="1"/>
        <v>80</v>
      </c>
    </row>
    <row r="25" spans="1:9" s="31" customFormat="1" ht="45">
      <c r="A25" s="25"/>
      <c r="B25" s="13"/>
      <c r="C25" s="26" t="s">
        <v>80</v>
      </c>
      <c r="D25" s="26"/>
      <c r="E25" s="47" t="s">
        <v>78</v>
      </c>
      <c r="F25" s="15">
        <v>150000</v>
      </c>
      <c r="G25" s="15">
        <v>300030</v>
      </c>
      <c r="H25" s="15">
        <v>450030</v>
      </c>
      <c r="I25" s="49">
        <f t="shared" si="1"/>
        <v>300.02</v>
      </c>
    </row>
    <row r="26" spans="1:9" s="31" customFormat="1" ht="30">
      <c r="A26" s="25"/>
      <c r="B26" s="13"/>
      <c r="C26" s="26" t="s">
        <v>81</v>
      </c>
      <c r="D26" s="26"/>
      <c r="E26" s="47" t="s">
        <v>77</v>
      </c>
      <c r="F26" s="15">
        <v>250000000</v>
      </c>
      <c r="G26" s="15">
        <v>-20000000</v>
      </c>
      <c r="H26" s="15">
        <v>230000000</v>
      </c>
      <c r="I26" s="49">
        <f t="shared" si="1"/>
        <v>92</v>
      </c>
    </row>
    <row r="27" spans="1:9" s="31" customFormat="1" ht="15.75">
      <c r="A27" s="19"/>
      <c r="B27" s="10" t="s">
        <v>54</v>
      </c>
      <c r="C27" s="10"/>
      <c r="D27" s="10"/>
      <c r="E27" s="11" t="s">
        <v>39</v>
      </c>
      <c r="F27" s="12">
        <v>12854885071</v>
      </c>
      <c r="G27" s="12">
        <v>2060257380</v>
      </c>
      <c r="H27" s="12">
        <v>14915142451</v>
      </c>
      <c r="I27" s="48">
        <f t="shared" si="1"/>
        <v>116.02703850420136</v>
      </c>
    </row>
    <row r="28" spans="1:9" s="31" customFormat="1" ht="15.75">
      <c r="A28" s="20"/>
      <c r="B28" s="21"/>
      <c r="C28" s="21"/>
      <c r="D28" s="22" t="s">
        <v>45</v>
      </c>
      <c r="E28" s="23" t="s">
        <v>11</v>
      </c>
      <c r="F28" s="24">
        <v>12036000000</v>
      </c>
      <c r="G28" s="24">
        <v>604847500</v>
      </c>
      <c r="H28" s="24">
        <v>12640847500</v>
      </c>
      <c r="I28" s="50">
        <f t="shared" si="1"/>
        <v>105.02531987371219</v>
      </c>
    </row>
    <row r="29" spans="1:9" s="31" customFormat="1" ht="15.75">
      <c r="A29" s="20"/>
      <c r="B29" s="21"/>
      <c r="C29" s="21"/>
      <c r="D29" s="22" t="s">
        <v>82</v>
      </c>
      <c r="E29" s="23" t="s">
        <v>83</v>
      </c>
      <c r="F29" s="24">
        <v>412500000</v>
      </c>
      <c r="G29" s="24">
        <v>-125000000</v>
      </c>
      <c r="H29" s="24">
        <v>287500000</v>
      </c>
      <c r="I29" s="50">
        <f t="shared" si="1"/>
        <v>69.696969696969703</v>
      </c>
    </row>
    <row r="30" spans="1:9" s="31" customFormat="1" ht="15.75">
      <c r="A30" s="20"/>
      <c r="B30" s="21"/>
      <c r="C30" s="21"/>
      <c r="D30" s="22" t="s">
        <v>96</v>
      </c>
      <c r="E30" s="23" t="s">
        <v>97</v>
      </c>
      <c r="F30" s="24">
        <v>200000000</v>
      </c>
      <c r="G30" s="24">
        <v>25000000</v>
      </c>
      <c r="H30" s="24">
        <v>225000000</v>
      </c>
      <c r="I30" s="50">
        <f t="shared" si="1"/>
        <v>112.5</v>
      </c>
    </row>
    <row r="31" spans="1:9" s="31" customFormat="1" ht="15.75">
      <c r="A31" s="20"/>
      <c r="B31" s="21"/>
      <c r="C31" s="21"/>
      <c r="D31" s="22" t="s">
        <v>44</v>
      </c>
      <c r="E31" s="23" t="s">
        <v>13</v>
      </c>
      <c r="F31" s="24">
        <v>206385071</v>
      </c>
      <c r="G31" s="24">
        <v>1555409880</v>
      </c>
      <c r="H31" s="24">
        <v>1761794951</v>
      </c>
      <c r="I31" s="50">
        <f t="shared" si="1"/>
        <v>853.64456957257335</v>
      </c>
    </row>
    <row r="32" spans="1:9" s="31" customFormat="1" ht="45">
      <c r="A32" s="25"/>
      <c r="B32" s="13"/>
      <c r="C32" s="26" t="s">
        <v>55</v>
      </c>
      <c r="D32" s="26"/>
      <c r="E32" s="47" t="s">
        <v>20</v>
      </c>
      <c r="F32" s="15">
        <v>4740480486</v>
      </c>
      <c r="G32" s="15">
        <v>2091322387</v>
      </c>
      <c r="H32" s="15">
        <v>6831802873</v>
      </c>
      <c r="I32" s="49">
        <f t="shared" si="1"/>
        <v>144.11625347211691</v>
      </c>
    </row>
    <row r="33" spans="1:9" s="31" customFormat="1" ht="30">
      <c r="A33" s="25"/>
      <c r="B33" s="13"/>
      <c r="C33" s="26" t="s">
        <v>56</v>
      </c>
      <c r="D33" s="26"/>
      <c r="E33" s="47" t="s">
        <v>40</v>
      </c>
      <c r="F33" s="15">
        <v>557953569</v>
      </c>
      <c r="G33" s="15"/>
      <c r="H33" s="15">
        <v>557953569</v>
      </c>
      <c r="I33" s="49">
        <f t="shared" si="1"/>
        <v>100</v>
      </c>
    </row>
    <row r="34" spans="1:9" s="31" customFormat="1" ht="30">
      <c r="A34" s="25"/>
      <c r="B34" s="13"/>
      <c r="C34" s="26" t="s">
        <v>57</v>
      </c>
      <c r="D34" s="26"/>
      <c r="E34" s="47" t="s">
        <v>21</v>
      </c>
      <c r="F34" s="15">
        <v>7556451016</v>
      </c>
      <c r="G34" s="15">
        <v>-31065007</v>
      </c>
      <c r="H34" s="15">
        <v>7525386009</v>
      </c>
      <c r="I34" s="49">
        <f t="shared" si="1"/>
        <v>99.588894218539593</v>
      </c>
    </row>
    <row r="35" spans="1:9" s="31" customFormat="1" ht="31.5">
      <c r="A35" s="10" t="s">
        <v>58</v>
      </c>
      <c r="B35" s="10"/>
      <c r="C35" s="10"/>
      <c r="D35" s="10"/>
      <c r="E35" s="18" t="s">
        <v>42</v>
      </c>
      <c r="F35" s="12">
        <v>34947315900</v>
      </c>
      <c r="G35" s="12">
        <v>1287192691</v>
      </c>
      <c r="H35" s="12">
        <v>36234508591</v>
      </c>
      <c r="I35" s="48">
        <f t="shared" si="1"/>
        <v>103.6832376331368</v>
      </c>
    </row>
    <row r="36" spans="1:9" s="31" customFormat="1" ht="15.75">
      <c r="A36" s="19"/>
      <c r="B36" s="10" t="s">
        <v>59</v>
      </c>
      <c r="C36" s="10"/>
      <c r="D36" s="10"/>
      <c r="E36" s="11" t="s">
        <v>84</v>
      </c>
      <c r="F36" s="12">
        <v>2125915000</v>
      </c>
      <c r="G36" s="12">
        <v>-77000000</v>
      </c>
      <c r="H36" s="12">
        <v>2048915000</v>
      </c>
      <c r="I36" s="48">
        <f t="shared" si="1"/>
        <v>96.378030165834474</v>
      </c>
    </row>
    <row r="37" spans="1:9" s="31" customFormat="1" ht="15.75">
      <c r="A37" s="20"/>
      <c r="B37" s="21"/>
      <c r="C37" s="21"/>
      <c r="D37" s="22" t="s">
        <v>45</v>
      </c>
      <c r="E37" s="23" t="s">
        <v>11</v>
      </c>
      <c r="F37" s="24">
        <v>1081000000</v>
      </c>
      <c r="G37" s="24">
        <v>94000000</v>
      </c>
      <c r="H37" s="24">
        <v>1175000000</v>
      </c>
      <c r="I37" s="50">
        <f t="shared" si="1"/>
        <v>108.69565217391303</v>
      </c>
    </row>
    <row r="38" spans="1:9" s="31" customFormat="1" ht="15.75">
      <c r="A38" s="20"/>
      <c r="B38" s="21"/>
      <c r="C38" s="21"/>
      <c r="D38" s="22" t="s">
        <v>60</v>
      </c>
      <c r="E38" s="23" t="s">
        <v>22</v>
      </c>
      <c r="F38" s="24">
        <v>30000000</v>
      </c>
      <c r="G38" s="24" t="s">
        <v>98</v>
      </c>
      <c r="H38" s="24">
        <v>30000000</v>
      </c>
      <c r="I38" s="50">
        <f t="shared" si="1"/>
        <v>100</v>
      </c>
    </row>
    <row r="39" spans="1:9" s="31" customFormat="1" ht="15.75">
      <c r="A39" s="20"/>
      <c r="B39" s="21"/>
      <c r="C39" s="21"/>
      <c r="D39" s="22" t="s">
        <v>46</v>
      </c>
      <c r="E39" s="23" t="s">
        <v>12</v>
      </c>
      <c r="F39" s="24">
        <v>24215000</v>
      </c>
      <c r="G39" s="24" t="s">
        <v>98</v>
      </c>
      <c r="H39" s="24">
        <v>24215000</v>
      </c>
      <c r="I39" s="50">
        <f t="shared" si="1"/>
        <v>100</v>
      </c>
    </row>
    <row r="40" spans="1:9" s="31" customFormat="1" ht="15.75">
      <c r="A40" s="20"/>
      <c r="B40" s="21"/>
      <c r="C40" s="21"/>
      <c r="D40" s="22" t="s">
        <v>82</v>
      </c>
      <c r="E40" s="23" t="s">
        <v>83</v>
      </c>
      <c r="F40" s="24">
        <v>412500000</v>
      </c>
      <c r="G40" s="24">
        <v>-125000000</v>
      </c>
      <c r="H40" s="24">
        <v>287500000</v>
      </c>
      <c r="I40" s="50">
        <f t="shared" si="1"/>
        <v>69.696969696969703</v>
      </c>
    </row>
    <row r="41" spans="1:9" s="31" customFormat="1" ht="15.75">
      <c r="A41" s="20"/>
      <c r="B41" s="21"/>
      <c r="C41" s="21"/>
      <c r="D41" s="22" t="s">
        <v>96</v>
      </c>
      <c r="E41" s="23" t="s">
        <v>97</v>
      </c>
      <c r="F41" s="24">
        <v>200000000</v>
      </c>
      <c r="G41" s="24">
        <v>25000000</v>
      </c>
      <c r="H41" s="24">
        <v>225000000</v>
      </c>
      <c r="I41" s="50">
        <f t="shared" si="1"/>
        <v>112.5</v>
      </c>
    </row>
    <row r="42" spans="1:9" s="31" customFormat="1" ht="30">
      <c r="A42" s="20"/>
      <c r="B42" s="21"/>
      <c r="C42" s="21"/>
      <c r="D42" s="22" t="s">
        <v>61</v>
      </c>
      <c r="E42" s="23" t="s">
        <v>99</v>
      </c>
      <c r="F42" s="24">
        <v>7500000</v>
      </c>
      <c r="G42" s="24">
        <v>-2000000</v>
      </c>
      <c r="H42" s="24">
        <v>5500000</v>
      </c>
      <c r="I42" s="50">
        <f t="shared" si="1"/>
        <v>73.333333333333329</v>
      </c>
    </row>
    <row r="43" spans="1:9" s="31" customFormat="1" ht="30">
      <c r="A43" s="20"/>
      <c r="B43" s="21"/>
      <c r="C43" s="21"/>
      <c r="D43" s="22" t="s">
        <v>54</v>
      </c>
      <c r="E43" s="23" t="s">
        <v>93</v>
      </c>
      <c r="F43" s="24">
        <v>370700000</v>
      </c>
      <c r="G43" s="24">
        <v>-69000000</v>
      </c>
      <c r="H43" s="24">
        <v>301700000</v>
      </c>
      <c r="I43" s="50">
        <f t="shared" si="1"/>
        <v>81.386565956298895</v>
      </c>
    </row>
    <row r="44" spans="1:9" s="31" customFormat="1" ht="30">
      <c r="A44" s="25"/>
      <c r="B44" s="13"/>
      <c r="C44" s="26" t="s">
        <v>62</v>
      </c>
      <c r="D44" s="26"/>
      <c r="E44" s="47" t="s">
        <v>23</v>
      </c>
      <c r="F44" s="15">
        <v>182500000</v>
      </c>
      <c r="G44" s="15">
        <v>-12000000</v>
      </c>
      <c r="H44" s="15">
        <v>170500000</v>
      </c>
      <c r="I44" s="49">
        <f t="shared" si="1"/>
        <v>93.424657534246577</v>
      </c>
    </row>
    <row r="45" spans="1:9" s="31" customFormat="1" ht="30">
      <c r="A45" s="25"/>
      <c r="B45" s="13"/>
      <c r="C45" s="26" t="s">
        <v>63</v>
      </c>
      <c r="D45" s="26"/>
      <c r="E45" s="47" t="s">
        <v>24</v>
      </c>
      <c r="F45" s="15">
        <v>1063000000</v>
      </c>
      <c r="G45" s="15" t="s">
        <v>98</v>
      </c>
      <c r="H45" s="15">
        <v>1063000000</v>
      </c>
      <c r="I45" s="49">
        <f t="shared" si="1"/>
        <v>100</v>
      </c>
    </row>
    <row r="46" spans="1:9" s="31" customFormat="1" ht="30">
      <c r="A46" s="25"/>
      <c r="B46" s="13"/>
      <c r="C46" s="26" t="s">
        <v>104</v>
      </c>
      <c r="D46" s="26"/>
      <c r="E46" s="47" t="s">
        <v>105</v>
      </c>
      <c r="F46" s="15" t="s">
        <v>98</v>
      </c>
      <c r="G46" s="15">
        <v>94000000</v>
      </c>
      <c r="H46" s="15">
        <v>94000000</v>
      </c>
      <c r="I46" s="49"/>
    </row>
    <row r="47" spans="1:9" s="31" customFormat="1" ht="30">
      <c r="A47" s="25"/>
      <c r="B47" s="13"/>
      <c r="C47" s="26" t="s">
        <v>64</v>
      </c>
      <c r="D47" s="26"/>
      <c r="E47" s="47" t="s">
        <v>25</v>
      </c>
      <c r="F47" s="15">
        <v>486200000</v>
      </c>
      <c r="G47" s="15">
        <v>66000000</v>
      </c>
      <c r="H47" s="15">
        <v>552200000</v>
      </c>
      <c r="I47" s="49">
        <f t="shared" si="1"/>
        <v>113.57466063348416</v>
      </c>
    </row>
    <row r="48" spans="1:9" s="31" customFormat="1" ht="15">
      <c r="A48" s="25"/>
      <c r="B48" s="13"/>
      <c r="C48" s="26" t="s">
        <v>65</v>
      </c>
      <c r="D48" s="26"/>
      <c r="E48" s="47" t="s">
        <v>26</v>
      </c>
      <c r="F48" s="15">
        <v>45000000</v>
      </c>
      <c r="G48" s="15" t="s">
        <v>98</v>
      </c>
      <c r="H48" s="15">
        <v>45000000</v>
      </c>
      <c r="I48" s="49">
        <f t="shared" si="1"/>
        <v>100</v>
      </c>
    </row>
    <row r="49" spans="1:9" s="31" customFormat="1" ht="15">
      <c r="A49" s="25"/>
      <c r="B49" s="13"/>
      <c r="C49" s="26" t="s">
        <v>66</v>
      </c>
      <c r="D49" s="26"/>
      <c r="E49" s="47" t="s">
        <v>27</v>
      </c>
      <c r="F49" s="15">
        <v>349215000</v>
      </c>
      <c r="G49" s="15">
        <v>-225000000</v>
      </c>
      <c r="H49" s="15">
        <v>124215000</v>
      </c>
      <c r="I49" s="49">
        <f t="shared" si="1"/>
        <v>35.569777930501267</v>
      </c>
    </row>
    <row r="50" spans="1:9" s="31" customFormat="1" ht="15.75">
      <c r="A50" s="19"/>
      <c r="B50" s="10" t="s">
        <v>67</v>
      </c>
      <c r="C50" s="10"/>
      <c r="D50" s="10"/>
      <c r="E50" s="11" t="s">
        <v>28</v>
      </c>
      <c r="F50" s="12">
        <v>575158011</v>
      </c>
      <c r="G50" s="12">
        <v>10291891</v>
      </c>
      <c r="H50" s="12">
        <v>585449902</v>
      </c>
      <c r="I50" s="48">
        <f t="shared" si="1"/>
        <v>101.78940235607708</v>
      </c>
    </row>
    <row r="51" spans="1:9" s="31" customFormat="1" ht="15.75">
      <c r="A51" s="20"/>
      <c r="B51" s="21"/>
      <c r="C51" s="21"/>
      <c r="D51" s="22" t="s">
        <v>45</v>
      </c>
      <c r="E51" s="23" t="s">
        <v>11</v>
      </c>
      <c r="F51" s="24">
        <v>573133011</v>
      </c>
      <c r="G51" s="24">
        <v>-69728109</v>
      </c>
      <c r="H51" s="24">
        <v>503404902</v>
      </c>
      <c r="I51" s="50">
        <f t="shared" si="1"/>
        <v>87.833869684396873</v>
      </c>
    </row>
    <row r="52" spans="1:9" s="31" customFormat="1" ht="15.75">
      <c r="A52" s="20"/>
      <c r="B52" s="21"/>
      <c r="C52" s="21"/>
      <c r="D52" s="22" t="s">
        <v>60</v>
      </c>
      <c r="E52" s="23" t="s">
        <v>22</v>
      </c>
      <c r="F52" s="24">
        <v>2000000</v>
      </c>
      <c r="G52" s="24" t="s">
        <v>98</v>
      </c>
      <c r="H52" s="24">
        <v>2000000</v>
      </c>
      <c r="I52" s="50">
        <f t="shared" si="1"/>
        <v>100</v>
      </c>
    </row>
    <row r="53" spans="1:9" s="31" customFormat="1" ht="15.75">
      <c r="A53" s="20"/>
      <c r="B53" s="21"/>
      <c r="C53" s="21"/>
      <c r="D53" s="22" t="s">
        <v>71</v>
      </c>
      <c r="E53" s="23" t="s">
        <v>32</v>
      </c>
      <c r="F53" s="24">
        <v>25000</v>
      </c>
      <c r="G53" s="24" t="s">
        <v>98</v>
      </c>
      <c r="H53" s="24">
        <v>25000</v>
      </c>
      <c r="I53" s="50">
        <f t="shared" si="1"/>
        <v>100</v>
      </c>
    </row>
    <row r="54" spans="1:9" s="31" customFormat="1" ht="15.75">
      <c r="A54" s="20"/>
      <c r="B54" s="21"/>
      <c r="C54" s="21"/>
      <c r="D54" s="22" t="s">
        <v>46</v>
      </c>
      <c r="E54" s="23" t="s">
        <v>12</v>
      </c>
      <c r="F54" s="24"/>
      <c r="G54" s="24">
        <v>80020000</v>
      </c>
      <c r="H54" s="24">
        <v>80020000</v>
      </c>
      <c r="I54" s="50"/>
    </row>
    <row r="55" spans="1:9" s="31" customFormat="1" ht="30">
      <c r="A55" s="25"/>
      <c r="B55" s="13"/>
      <c r="C55" s="26" t="s">
        <v>68</v>
      </c>
      <c r="D55" s="26"/>
      <c r="E55" s="47" t="s">
        <v>29</v>
      </c>
      <c r="F55" s="15">
        <v>22000000</v>
      </c>
      <c r="G55" s="15">
        <v>80020000</v>
      </c>
      <c r="H55" s="15">
        <v>102020000</v>
      </c>
      <c r="I55" s="49">
        <f t="shared" si="1"/>
        <v>463.72727272727275</v>
      </c>
    </row>
    <row r="56" spans="1:9" s="31" customFormat="1" ht="30">
      <c r="A56" s="25"/>
      <c r="B56" s="13"/>
      <c r="C56" s="26" t="s">
        <v>87</v>
      </c>
      <c r="D56" s="26"/>
      <c r="E56" s="47" t="s">
        <v>88</v>
      </c>
      <c r="F56" s="15">
        <v>367728109</v>
      </c>
      <c r="G56" s="15">
        <v>-71728109</v>
      </c>
      <c r="H56" s="15">
        <v>296000000</v>
      </c>
      <c r="I56" s="49">
        <f t="shared" si="1"/>
        <v>80.494254519988289</v>
      </c>
    </row>
    <row r="57" spans="1:9" s="31" customFormat="1" ht="30">
      <c r="A57" s="25"/>
      <c r="B57" s="13"/>
      <c r="C57" s="26" t="s">
        <v>69</v>
      </c>
      <c r="D57" s="26"/>
      <c r="E57" s="47" t="s">
        <v>30</v>
      </c>
      <c r="F57" s="15">
        <v>84404902</v>
      </c>
      <c r="G57" s="15">
        <v>2000000</v>
      </c>
      <c r="H57" s="15">
        <v>86404902</v>
      </c>
      <c r="I57" s="49">
        <f t="shared" si="1"/>
        <v>102.36953062275933</v>
      </c>
    </row>
    <row r="58" spans="1:9" s="31" customFormat="1" ht="30">
      <c r="A58" s="25"/>
      <c r="B58" s="13"/>
      <c r="C58" s="26" t="s">
        <v>91</v>
      </c>
      <c r="D58" s="26"/>
      <c r="E58" s="47" t="s">
        <v>92</v>
      </c>
      <c r="F58" s="15">
        <v>101025000</v>
      </c>
      <c r="G58" s="15" t="s">
        <v>98</v>
      </c>
      <c r="H58" s="15">
        <v>101025000</v>
      </c>
      <c r="I58" s="49">
        <f t="shared" si="1"/>
        <v>100</v>
      </c>
    </row>
    <row r="59" spans="1:9" s="31" customFormat="1" ht="31.5">
      <c r="A59" s="19"/>
      <c r="B59" s="10" t="s">
        <v>70</v>
      </c>
      <c r="C59" s="10"/>
      <c r="D59" s="10"/>
      <c r="E59" s="11" t="s">
        <v>31</v>
      </c>
      <c r="F59" s="12">
        <v>7922242889</v>
      </c>
      <c r="G59" s="12">
        <v>-21401000</v>
      </c>
      <c r="H59" s="12">
        <v>7900841889</v>
      </c>
      <c r="I59" s="48">
        <f t="shared" si="1"/>
        <v>99.729861854782115</v>
      </c>
    </row>
    <row r="60" spans="1:9" s="31" customFormat="1" ht="15.75">
      <c r="A60" s="20"/>
      <c r="B60" s="21"/>
      <c r="C60" s="21"/>
      <c r="D60" s="22" t="s">
        <v>45</v>
      </c>
      <c r="E60" s="23" t="s">
        <v>11</v>
      </c>
      <c r="F60" s="24">
        <v>7894718996</v>
      </c>
      <c r="G60" s="24">
        <v>-21095000</v>
      </c>
      <c r="H60" s="24">
        <v>7873623996</v>
      </c>
      <c r="I60" s="50">
        <f t="shared" si="1"/>
        <v>99.73279606265038</v>
      </c>
    </row>
    <row r="61" spans="1:9" s="31" customFormat="1" ht="15.75">
      <c r="A61" s="20"/>
      <c r="B61" s="21"/>
      <c r="C61" s="21"/>
      <c r="D61" s="22" t="s">
        <v>71</v>
      </c>
      <c r="E61" s="23" t="s">
        <v>32</v>
      </c>
      <c r="F61" s="24">
        <v>3286827</v>
      </c>
      <c r="G61" s="24" t="s">
        <v>98</v>
      </c>
      <c r="H61" s="24">
        <v>3286827</v>
      </c>
      <c r="I61" s="50">
        <f t="shared" si="1"/>
        <v>100</v>
      </c>
    </row>
    <row r="62" spans="1:9" s="31" customFormat="1" ht="15.75">
      <c r="A62" s="20"/>
      <c r="B62" s="21"/>
      <c r="C62" s="21"/>
      <c r="D62" s="22" t="s">
        <v>46</v>
      </c>
      <c r="E62" s="23" t="s">
        <v>12</v>
      </c>
      <c r="F62" s="24">
        <v>22980400</v>
      </c>
      <c r="G62" s="24">
        <v>-606000</v>
      </c>
      <c r="H62" s="24">
        <v>22374400</v>
      </c>
      <c r="I62" s="50">
        <f t="shared" si="1"/>
        <v>97.36297018328662</v>
      </c>
    </row>
    <row r="63" spans="1:9" s="31" customFormat="1" ht="15.75">
      <c r="A63" s="20"/>
      <c r="B63" s="21"/>
      <c r="C63" s="21"/>
      <c r="D63" s="22" t="s">
        <v>90</v>
      </c>
      <c r="E63" s="23" t="s">
        <v>89</v>
      </c>
      <c r="F63" s="24">
        <v>1256666</v>
      </c>
      <c r="G63" s="24">
        <v>300000</v>
      </c>
      <c r="H63" s="24">
        <v>1556666</v>
      </c>
      <c r="I63" s="50">
        <f t="shared" si="1"/>
        <v>123.87269170965078</v>
      </c>
    </row>
    <row r="64" spans="1:9" s="31" customFormat="1" ht="45">
      <c r="A64" s="25"/>
      <c r="B64" s="13"/>
      <c r="C64" s="26" t="s">
        <v>72</v>
      </c>
      <c r="D64" s="26"/>
      <c r="E64" s="47" t="s">
        <v>33</v>
      </c>
      <c r="F64" s="15">
        <v>855527806</v>
      </c>
      <c r="G64" s="15">
        <v>-9256000</v>
      </c>
      <c r="H64" s="15">
        <v>846271806</v>
      </c>
      <c r="I64" s="49">
        <f t="shared" si="1"/>
        <v>98.918094779025807</v>
      </c>
    </row>
    <row r="65" spans="1:9" s="31" customFormat="1" ht="45">
      <c r="A65" s="25"/>
      <c r="B65" s="13"/>
      <c r="C65" s="26" t="s">
        <v>73</v>
      </c>
      <c r="D65" s="26"/>
      <c r="E65" s="47" t="s">
        <v>34</v>
      </c>
      <c r="F65" s="15">
        <v>242548979</v>
      </c>
      <c r="G65" s="15">
        <v>-11750000</v>
      </c>
      <c r="H65" s="15">
        <v>230798979</v>
      </c>
      <c r="I65" s="49">
        <f t="shared" si="1"/>
        <v>95.155617620637358</v>
      </c>
    </row>
    <row r="66" spans="1:9" s="31" customFormat="1" ht="45">
      <c r="A66" s="25"/>
      <c r="B66" s="13"/>
      <c r="C66" s="26" t="s">
        <v>74</v>
      </c>
      <c r="D66" s="26"/>
      <c r="E66" s="47" t="s">
        <v>35</v>
      </c>
      <c r="F66" s="15">
        <v>6824026104</v>
      </c>
      <c r="G66" s="15">
        <v>-395000</v>
      </c>
      <c r="H66" s="15">
        <v>6823631104</v>
      </c>
      <c r="I66" s="49">
        <f t="shared" si="1"/>
        <v>99.994211628238517</v>
      </c>
    </row>
    <row r="67" spans="1:9" s="31" customFormat="1" ht="45">
      <c r="A67" s="25"/>
      <c r="B67" s="13"/>
      <c r="C67" s="26" t="s">
        <v>100</v>
      </c>
      <c r="D67" s="26"/>
      <c r="E67" s="47" t="s">
        <v>101</v>
      </c>
      <c r="F67" s="15">
        <v>140000</v>
      </c>
      <c r="G67" s="15" t="s">
        <v>98</v>
      </c>
      <c r="H67" s="15">
        <v>140000</v>
      </c>
      <c r="I67" s="49">
        <f t="shared" si="1"/>
        <v>100</v>
      </c>
    </row>
    <row r="68" spans="1:9" s="31" customFormat="1" ht="31.5">
      <c r="A68" s="19"/>
      <c r="B68" s="10" t="s">
        <v>75</v>
      </c>
      <c r="C68" s="10"/>
      <c r="D68" s="10"/>
      <c r="E68" s="11" t="s">
        <v>36</v>
      </c>
      <c r="F68" s="12">
        <v>24324000000</v>
      </c>
      <c r="G68" s="12">
        <v>1375301800</v>
      </c>
      <c r="H68" s="12">
        <v>25699301800</v>
      </c>
      <c r="I68" s="48">
        <f t="shared" si="1"/>
        <v>105.65409389902976</v>
      </c>
    </row>
    <row r="69" spans="1:9" s="31" customFormat="1" ht="15.75">
      <c r="A69" s="20"/>
      <c r="B69" s="21"/>
      <c r="C69" s="21"/>
      <c r="D69" s="22" t="s">
        <v>45</v>
      </c>
      <c r="E69" s="23" t="s">
        <v>11</v>
      </c>
      <c r="F69" s="24">
        <v>24324000000</v>
      </c>
      <c r="G69" s="24">
        <v>1375301800</v>
      </c>
      <c r="H69" s="24">
        <v>25699301800</v>
      </c>
      <c r="I69" s="50">
        <f t="shared" si="1"/>
        <v>105.65409389902976</v>
      </c>
    </row>
    <row r="70" spans="1:9" s="31" customFormat="1" ht="30">
      <c r="A70" s="25"/>
      <c r="B70" s="13"/>
      <c r="C70" s="26" t="s">
        <v>106</v>
      </c>
      <c r="D70" s="26"/>
      <c r="E70" s="47" t="s">
        <v>107</v>
      </c>
      <c r="F70" s="15"/>
      <c r="G70" s="15">
        <v>2030000000</v>
      </c>
      <c r="H70" s="15">
        <v>2030000000</v>
      </c>
      <c r="I70" s="49"/>
    </row>
    <row r="71" spans="1:9" s="31" customFormat="1" ht="15">
      <c r="A71" s="25"/>
      <c r="B71" s="13"/>
      <c r="C71" s="26" t="s">
        <v>76</v>
      </c>
      <c r="D71" s="26"/>
      <c r="E71" s="47" t="s">
        <v>37</v>
      </c>
      <c r="F71" s="15">
        <v>24324000000</v>
      </c>
      <c r="G71" s="15">
        <v>-654698200</v>
      </c>
      <c r="H71" s="15">
        <v>23669301800</v>
      </c>
      <c r="I71" s="49">
        <f t="shared" ref="I70:I71" si="2">+H71/F71*100</f>
        <v>97.308427067916455</v>
      </c>
    </row>
    <row r="72" spans="1:9" s="31" customFormat="1">
      <c r="A72" s="28"/>
      <c r="B72" s="29"/>
      <c r="C72" s="29"/>
      <c r="D72" s="29"/>
      <c r="E72" s="37"/>
      <c r="F72" s="17"/>
      <c r="G72" s="17"/>
      <c r="H72" s="17"/>
      <c r="I72" s="17"/>
    </row>
    <row r="73" spans="1:9" s="31" customFormat="1">
      <c r="A73" s="28"/>
      <c r="B73" s="29"/>
      <c r="C73" s="29"/>
      <c r="D73" s="29"/>
      <c r="E73" s="33"/>
      <c r="F73" s="17"/>
      <c r="G73" s="17"/>
      <c r="H73" s="17"/>
      <c r="I73" s="17"/>
    </row>
    <row r="74" spans="1:9" s="31" customFormat="1">
      <c r="A74" s="28"/>
      <c r="B74" s="29"/>
      <c r="C74" s="29"/>
      <c r="D74" s="29"/>
      <c r="E74" s="34"/>
      <c r="F74" s="17"/>
      <c r="G74" s="17"/>
      <c r="H74" s="17"/>
      <c r="I74" s="17"/>
    </row>
    <row r="75" spans="1:9" s="31" customFormat="1" ht="15">
      <c r="A75" s="28"/>
      <c r="B75" s="32"/>
      <c r="C75" s="32"/>
      <c r="D75" s="32"/>
      <c r="E75" s="35"/>
      <c r="F75" s="27"/>
      <c r="G75" s="27"/>
      <c r="H75" s="27"/>
      <c r="I75" s="27"/>
    </row>
    <row r="76" spans="1:9" ht="15">
      <c r="E76" s="38"/>
    </row>
    <row r="77" spans="1:9" s="31" customFormat="1" ht="15">
      <c r="A77" s="28"/>
      <c r="B77" s="16"/>
      <c r="C77" s="16"/>
      <c r="D77" s="16"/>
      <c r="E77" s="39"/>
      <c r="F77" s="30"/>
      <c r="G77" s="30"/>
      <c r="H77" s="30"/>
      <c r="I77" s="30"/>
    </row>
    <row r="78" spans="1:9" s="31" customFormat="1" ht="15">
      <c r="A78" s="28"/>
      <c r="B78" s="16"/>
      <c r="C78" s="16"/>
      <c r="D78" s="16"/>
      <c r="E78" s="39"/>
      <c r="F78" s="32"/>
      <c r="G78" s="32"/>
      <c r="H78" s="32"/>
      <c r="I78" s="32"/>
    </row>
    <row r="79" spans="1:9" s="31" customFormat="1" ht="15">
      <c r="A79" s="28"/>
      <c r="B79" s="16"/>
      <c r="C79" s="16"/>
      <c r="D79" s="16"/>
      <c r="E79" s="39"/>
      <c r="F79" s="32"/>
      <c r="G79" s="32"/>
      <c r="H79" s="32"/>
      <c r="I79" s="32"/>
    </row>
    <row r="80" spans="1:9" s="31" customFormat="1" ht="15">
      <c r="A80" s="28"/>
      <c r="B80" s="16"/>
      <c r="C80" s="16"/>
      <c r="D80" s="16"/>
      <c r="E80" s="39"/>
      <c r="F80" s="32"/>
      <c r="G80" s="32"/>
      <c r="H80" s="32"/>
      <c r="I80" s="32"/>
    </row>
    <row r="81" spans="1:9" s="31" customFormat="1" ht="15">
      <c r="A81" s="28"/>
      <c r="B81" s="16"/>
      <c r="C81" s="16"/>
      <c r="D81" s="16"/>
      <c r="E81" s="39"/>
      <c r="F81" s="32"/>
      <c r="G81" s="32"/>
      <c r="H81" s="32"/>
      <c r="I81" s="32"/>
    </row>
    <row r="82" spans="1:9" s="31" customFormat="1" ht="15">
      <c r="A82" s="28"/>
      <c r="B82" s="16"/>
      <c r="C82" s="16"/>
      <c r="D82" s="16"/>
      <c r="E82" s="39"/>
      <c r="F82" s="32"/>
      <c r="G82" s="32"/>
      <c r="H82" s="32"/>
      <c r="I82" s="32"/>
    </row>
    <row r="83" spans="1:9" ht="15">
      <c r="E83" s="39"/>
      <c r="F83" s="32"/>
      <c r="G83" s="32"/>
      <c r="H83" s="32"/>
      <c r="I83" s="32"/>
    </row>
    <row r="84" spans="1:9" s="31" customFormat="1" ht="15">
      <c r="A84" s="28"/>
      <c r="B84" s="16"/>
      <c r="C84" s="16"/>
      <c r="D84" s="16"/>
      <c r="E84" s="39"/>
      <c r="F84" s="32"/>
      <c r="G84" s="32"/>
      <c r="H84" s="32"/>
      <c r="I84" s="32"/>
    </row>
    <row r="86" spans="1:9" s="31" customFormat="1" ht="15">
      <c r="A86" s="28"/>
      <c r="B86" s="16"/>
      <c r="C86" s="16"/>
      <c r="D86" s="16"/>
      <c r="E86" s="16"/>
      <c r="F86" s="27"/>
      <c r="G86" s="27"/>
      <c r="H86" s="27"/>
      <c r="I86" s="27"/>
    </row>
    <row r="88" spans="1:9" s="31" customFormat="1" ht="15">
      <c r="A88" s="28"/>
      <c r="B88" s="16"/>
      <c r="C88" s="16"/>
      <c r="D88" s="16"/>
      <c r="E88" s="39"/>
      <c r="F88" s="17"/>
      <c r="G88" s="17"/>
      <c r="H88" s="17"/>
      <c r="I88" s="17"/>
    </row>
    <row r="89" spans="1:9">
      <c r="A89" s="40"/>
      <c r="B89" s="29"/>
      <c r="C89" s="29"/>
      <c r="D89" s="29"/>
      <c r="E89" s="41"/>
    </row>
    <row r="90" spans="1:9" s="31" customFormat="1">
      <c r="A90" s="40"/>
      <c r="B90" s="29"/>
      <c r="C90" s="29"/>
      <c r="D90" s="29"/>
      <c r="E90" s="36"/>
      <c r="F90" s="17"/>
      <c r="G90" s="17"/>
      <c r="H90" s="17"/>
      <c r="I90" s="17"/>
    </row>
    <row r="91" spans="1:9" ht="15">
      <c r="A91" s="42"/>
      <c r="B91" s="32"/>
      <c r="C91" s="32"/>
      <c r="D91" s="32"/>
      <c r="E91" s="36"/>
    </row>
    <row r="95" spans="1:9">
      <c r="F95" s="30"/>
      <c r="G95" s="30"/>
      <c r="H95" s="30"/>
      <c r="I95" s="30"/>
    </row>
    <row r="97" spans="5:9">
      <c r="F97" s="30"/>
      <c r="G97" s="30"/>
      <c r="H97" s="30"/>
      <c r="I97" s="30"/>
    </row>
    <row r="99" spans="5:9">
      <c r="E99" s="33"/>
    </row>
  </sheetData>
  <mergeCells count="1">
    <mergeCell ref="A1:I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firstPageNumber="10" fitToHeight="2" orientation="portrait" useFirstPageNumber="1" r:id="rId1"/>
  <headerFooter alignWithMargins="0">
    <oddFooter>&amp;R&amp;P</oddFooter>
  </headerFooter>
  <rowBreaks count="1" manualBreakCount="1">
    <brk id="3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3 razina </vt:lpstr>
      <vt:lpstr>'3 razina '!Ispis_naslova</vt:lpstr>
      <vt:lpstr>'3 razina 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Katarina Brozić Puček</cp:lastModifiedBy>
  <cp:lastPrinted>2022-10-18T13:18:13Z</cp:lastPrinted>
  <dcterms:created xsi:type="dcterms:W3CDTF">2018-11-08T11:12:47Z</dcterms:created>
  <dcterms:modified xsi:type="dcterms:W3CDTF">2022-10-18T13:18:17Z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7. Račun financiranja rebalans 2022.xlsx</vt:lpwstr>
  </property>
</Properties>
</file>